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55335A9E-4722-4A6F-8D20-DF1206426317}" xr6:coauthVersionLast="47" xr6:coauthVersionMax="47" xr10:uidLastSave="{00000000-0000-0000-0000-000000000000}"/>
  <bookViews>
    <workbookView xWindow="28680" yWindow="-120" windowWidth="25440" windowHeight="15270" tabRatio="929" xr2:uid="{00000000-000D-0000-FFFF-FFFF00000000}"/>
  </bookViews>
  <sheets>
    <sheet name="INDEX" sheetId="1" r:id="rId1"/>
    <sheet name="EU OV1" sheetId="2" r:id="rId2"/>
    <sheet name="EU KM1" sheetId="3" r:id="rId3"/>
    <sheet name="EU LI1 " sheetId="100" r:id="rId4"/>
    <sheet name="EU LI2" sheetId="101" r:id="rId5"/>
    <sheet name="EU LI3" sheetId="102" r:id="rId6"/>
    <sheet name="EU PV1" sheetId="14" r:id="rId7"/>
    <sheet name="EU CC1" sheetId="15" r:id="rId8"/>
    <sheet name="EU CC2 " sheetId="16" r:id="rId9"/>
    <sheet name="EU CCA" sheetId="103" r:id="rId10"/>
    <sheet name="EU CCyB1" sheetId="18" r:id="rId11"/>
    <sheet name="EU CCyB2" sheetId="19" r:id="rId12"/>
    <sheet name="EU LR1 - LRSum" sheetId="20" r:id="rId13"/>
    <sheet name="EU LR2 - LRCom" sheetId="21" r:id="rId14"/>
    <sheet name="EU LR3 - LRSpl" sheetId="22" r:id="rId15"/>
    <sheet name="EU LIQ1" sheetId="25" r:id="rId16"/>
    <sheet name="EU LIQ2" sheetId="27" r:id="rId17"/>
    <sheet name="EU CR1" sheetId="30" r:id="rId18"/>
    <sheet name="EU CR1-A" sheetId="31" r:id="rId19"/>
    <sheet name="EU CQ1" sheetId="34" r:id="rId20"/>
    <sheet name="EU CQ3" sheetId="36" r:id="rId21"/>
    <sheet name="EU CQ4" sheetId="37" r:id="rId22"/>
    <sheet name="EU CQ5" sheetId="38" r:id="rId23"/>
    <sheet name="EU CR3" sheetId="43" r:id="rId24"/>
    <sheet name="EU CR4" sheetId="112" r:id="rId25"/>
    <sheet name="EU CR5" sheetId="113" r:id="rId26"/>
    <sheet name="EU CCR1" sheetId="57" r:id="rId27"/>
    <sheet name="EU CCR3" sheetId="59" r:id="rId28"/>
    <sheet name="EU CCR5" sheetId="61" r:id="rId29"/>
    <sheet name="EU CCR8" sheetId="64" r:id="rId30"/>
    <sheet name="EU SEC1" sheetId="66" r:id="rId31"/>
    <sheet name="EU SEC3" sheetId="68" r:id="rId32"/>
    <sheet name="EU SEC5" sheetId="70" r:id="rId33"/>
    <sheet name="EU MR1" sheetId="72" r:id="rId34"/>
    <sheet name="EU AE1" sheetId="86" r:id="rId35"/>
    <sheet name="EU AE2" sheetId="87" r:id="rId36"/>
    <sheet name="EU AE3" sheetId="88" r:id="rId37"/>
    <sheet name="EU KM2" sheetId="90" r:id="rId38"/>
    <sheet name="EU TLAC1" sheetId="91" r:id="rId39"/>
    <sheet name="EU TLAC3" sheetId="93" r:id="rId40"/>
    <sheet name="EU IRRBB1" sheetId="104" r:id="rId41"/>
    <sheet name="EU CVA1" sheetId="115" r:id="rId42"/>
    <sheet name="Template 1" sheetId="120" r:id="rId43"/>
    <sheet name="Template 2" sheetId="122" r:id="rId44"/>
    <sheet name="Template 3" sheetId="123" r:id="rId45"/>
    <sheet name="Template 5" sheetId="124" r:id="rId46"/>
  </sheets>
  <definedNames>
    <definedName name="a" localSheetId="24" hidden="1">{"'BZ SA P&amp;l (fORECAST)'!$A$1:$BR$26"}</definedName>
    <definedName name="a" localSheetId="25" hidden="1">{"'BZ SA P&amp;l (fORECAST)'!$A$1:$BR$26"}</definedName>
    <definedName name="a" localSheetId="41" hidden="1">{"'BZ SA P&amp;l (fORECAST)'!$A$1:$BR$26"}</definedName>
    <definedName name="a" localSheetId="42" hidden="1">{"'BZ SA P&amp;l (fORECAST)'!$A$1:$BR$26"}</definedName>
    <definedName name="a" localSheetId="43" hidden="1">{"'BZ SA P&amp;l (fORECAST)'!$A$1:$BR$26"}</definedName>
    <definedName name="a" localSheetId="44" hidden="1">{"'BZ SA P&amp;l (fORECAST)'!$A$1:$BR$26"}</definedName>
    <definedName name="a" localSheetId="45" hidden="1">{"'BZ SA P&amp;l (fORECAST)'!$A$1:$BR$26"}</definedName>
    <definedName name="a" hidden="1">{"'BZ SA P&amp;l (fORECAST)'!$A$1:$BR$26"}</definedName>
    <definedName name="a_a" localSheetId="24" hidden="1">{"'BZ SA P&amp;l (fORECAST)'!$A$1:$BR$26"}</definedName>
    <definedName name="a_a" localSheetId="25" hidden="1">{"'BZ SA P&amp;l (fORECAST)'!$A$1:$BR$26"}</definedName>
    <definedName name="a_a" localSheetId="41" hidden="1">{"'BZ SA P&amp;l (fORECAST)'!$A$1:$BR$26"}</definedName>
    <definedName name="a_a" localSheetId="42" hidden="1">{"'BZ SA P&amp;l (fORECAST)'!$A$1:$BR$26"}</definedName>
    <definedName name="a_a" localSheetId="43" hidden="1">{"'BZ SA P&amp;l (fORECAST)'!$A$1:$BR$26"}</definedName>
    <definedName name="a_a" localSheetId="44" hidden="1">{"'BZ SA P&amp;l (fORECAST)'!$A$1:$BR$26"}</definedName>
    <definedName name="a_a" localSheetId="45" hidden="1">{"'BZ SA P&amp;l (fORECAST)'!$A$1:$BR$26"}</definedName>
    <definedName name="a_a" hidden="1">{"'BZ SA P&amp;l (fORECAST)'!$A$1:$BR$26"}</definedName>
    <definedName name="ab" localSheetId="24" hidden="1">{"'BZ SA P&amp;l (fORECAST)'!$A$1:$BR$26"}</definedName>
    <definedName name="ab" localSheetId="25" hidden="1">{"'BZ SA P&amp;l (fORECAST)'!$A$1:$BR$26"}</definedName>
    <definedName name="ab" localSheetId="41" hidden="1">{"'BZ SA P&amp;l (fORECAST)'!$A$1:$BR$26"}</definedName>
    <definedName name="ab" localSheetId="42" hidden="1">{"'BZ SA P&amp;l (fORECAST)'!$A$1:$BR$26"}</definedName>
    <definedName name="ab" localSheetId="43" hidden="1">{"'BZ SA P&amp;l (fORECAST)'!$A$1:$BR$26"}</definedName>
    <definedName name="ab" localSheetId="44" hidden="1">{"'BZ SA P&amp;l (fORECAST)'!$A$1:$BR$26"}</definedName>
    <definedName name="ab" localSheetId="45" hidden="1">{"'BZ SA P&amp;l (fORECAST)'!$A$1:$BR$26"}</definedName>
    <definedName name="ab" hidden="1">{"'BZ SA P&amp;l (fORECAST)'!$A$1:$BR$26"}</definedName>
    <definedName name="agayaay" localSheetId="24" hidden="1">{"'BZ SA P&amp;l (fORECAST)'!$A$1:$BR$26"}</definedName>
    <definedName name="agayaay" localSheetId="25" hidden="1">{"'BZ SA P&amp;l (fORECAST)'!$A$1:$BR$26"}</definedName>
    <definedName name="agayaay" localSheetId="41" hidden="1">{"'BZ SA P&amp;l (fORECAST)'!$A$1:$BR$26"}</definedName>
    <definedName name="agayaay" localSheetId="42" hidden="1">{"'BZ SA P&amp;l (fORECAST)'!$A$1:$BR$26"}</definedName>
    <definedName name="agayaay" localSheetId="43" hidden="1">{"'BZ SA P&amp;l (fORECAST)'!$A$1:$BR$26"}</definedName>
    <definedName name="agayaay" localSheetId="44" hidden="1">{"'BZ SA P&amp;l (fORECAST)'!$A$1:$BR$26"}</definedName>
    <definedName name="agayaay" localSheetId="45" hidden="1">{"'BZ SA P&amp;l (fORECAST)'!$A$1:$BR$26"}</definedName>
    <definedName name="agayaay" hidden="1">{"'BZ SA P&amp;l (fORECAST)'!$A$1:$BR$26"}</definedName>
    <definedName name="b" localSheetId="24" hidden="1">{"'BZ SA P&amp;l (fORECAST)'!$A$1:$BR$26"}</definedName>
    <definedName name="b" localSheetId="25" hidden="1">{"'BZ SA P&amp;l (fORECAST)'!$A$1:$BR$26"}</definedName>
    <definedName name="b" localSheetId="41" hidden="1">{"'BZ SA P&amp;l (fORECAST)'!$A$1:$BR$26"}</definedName>
    <definedName name="b" localSheetId="42" hidden="1">{"'BZ SA P&amp;l (fORECAST)'!$A$1:$BR$26"}</definedName>
    <definedName name="b" localSheetId="43" hidden="1">{"'BZ SA P&amp;l (fORECAST)'!$A$1:$BR$26"}</definedName>
    <definedName name="b" localSheetId="44" hidden="1">{"'BZ SA P&amp;l (fORECAST)'!$A$1:$BR$26"}</definedName>
    <definedName name="b" localSheetId="45" hidden="1">{"'BZ SA P&amp;l (fORECAST)'!$A$1:$BR$26"}</definedName>
    <definedName name="b" hidden="1">{"'BZ SA P&amp;l (fORECAST)'!$A$1:$BR$26"}</definedName>
    <definedName name="ba" localSheetId="24" hidden="1">{"'BZ SA P&amp;l (fORECAST)'!$A$1:$BR$26"}</definedName>
    <definedName name="ba" localSheetId="25" hidden="1">{"'BZ SA P&amp;l (fORECAST)'!$A$1:$BR$26"}</definedName>
    <definedName name="ba" localSheetId="41" hidden="1">{"'BZ SA P&amp;l (fORECAST)'!$A$1:$BR$26"}</definedName>
    <definedName name="ba" localSheetId="42" hidden="1">{"'BZ SA P&amp;l (fORECAST)'!$A$1:$BR$26"}</definedName>
    <definedName name="ba" localSheetId="43" hidden="1">{"'BZ SA P&amp;l (fORECAST)'!$A$1:$BR$26"}</definedName>
    <definedName name="ba" localSheetId="44" hidden="1">{"'BZ SA P&amp;l (fORECAST)'!$A$1:$BR$26"}</definedName>
    <definedName name="ba" localSheetId="45" hidden="1">{"'BZ SA P&amp;l (fORECAST)'!$A$1:$BR$26"}</definedName>
    <definedName name="ba" hidden="1">{"'BZ SA P&amp;l (fORECAST)'!$A$1:$BR$26"}</definedName>
    <definedName name="cccc" localSheetId="24" hidden="1">{"'BZ SA P&amp;l (fORECAST)'!$A$1:$BR$26"}</definedName>
    <definedName name="cccc" localSheetId="25" hidden="1">{"'BZ SA P&amp;l (fORECAST)'!$A$1:$BR$26"}</definedName>
    <definedName name="cccc" localSheetId="41" hidden="1">{"'BZ SA P&amp;l (fORECAST)'!$A$1:$BR$26"}</definedName>
    <definedName name="cccc" localSheetId="42" hidden="1">{"'BZ SA P&amp;l (fORECAST)'!$A$1:$BR$26"}</definedName>
    <definedName name="cccc" localSheetId="43" hidden="1">{"'BZ SA P&amp;l (fORECAST)'!$A$1:$BR$26"}</definedName>
    <definedName name="cccc" localSheetId="44" hidden="1">{"'BZ SA P&amp;l (fORECAST)'!$A$1:$BR$26"}</definedName>
    <definedName name="cccc" localSheetId="45" hidden="1">{"'BZ SA P&amp;l (fORECAST)'!$A$1:$BR$26"}</definedName>
    <definedName name="cccc" hidden="1">{"'BZ SA P&amp;l (fORECAST)'!$A$1:$BR$26"}</definedName>
    <definedName name="ccccc" localSheetId="24" hidden="1">{"'BZ SA P&amp;l (fORECAST)'!$A$1:$BR$26"}</definedName>
    <definedName name="ccccc" localSheetId="25" hidden="1">{"'BZ SA P&amp;l (fORECAST)'!$A$1:$BR$26"}</definedName>
    <definedName name="ccccc" localSheetId="41" hidden="1">{"'BZ SA P&amp;l (fORECAST)'!$A$1:$BR$26"}</definedName>
    <definedName name="ccccc" localSheetId="42" hidden="1">{"'BZ SA P&amp;l (fORECAST)'!$A$1:$BR$26"}</definedName>
    <definedName name="ccccc" localSheetId="43" hidden="1">{"'BZ SA P&amp;l (fORECAST)'!$A$1:$BR$26"}</definedName>
    <definedName name="ccccc" localSheetId="44" hidden="1">{"'BZ SA P&amp;l (fORECAST)'!$A$1:$BR$26"}</definedName>
    <definedName name="ccccc" localSheetId="45" hidden="1">{"'BZ SA P&amp;l (fORECAST)'!$A$1:$BR$26"}</definedName>
    <definedName name="ccccc" hidden="1">{"'BZ SA P&amp;l (fORECAST)'!$A$1:$BR$26"}</definedName>
    <definedName name="ddddd" localSheetId="2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2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 localSheetId="24" hidden="1">{"'BZ SA P&amp;l (fORECAST)'!$A$1:$BR$26"}</definedName>
    <definedName name="e" localSheetId="25" hidden="1">{"'BZ SA P&amp;l (fORECAST)'!$A$1:$BR$26"}</definedName>
    <definedName name="e" localSheetId="41" hidden="1">{"'BZ SA P&amp;l (fORECAST)'!$A$1:$BR$26"}</definedName>
    <definedName name="e" localSheetId="42" hidden="1">{"'BZ SA P&amp;l (fORECAST)'!$A$1:$BR$26"}</definedName>
    <definedName name="e" localSheetId="43" hidden="1">{"'BZ SA P&amp;l (fORECAST)'!$A$1:$BR$26"}</definedName>
    <definedName name="e" localSheetId="44" hidden="1">{"'BZ SA P&amp;l (fORECAST)'!$A$1:$BR$26"}</definedName>
    <definedName name="e" localSheetId="45" hidden="1">{"'BZ SA P&amp;l (fORECAST)'!$A$1:$BR$26"}</definedName>
    <definedName name="e" hidden="1">{"'BZ SA P&amp;l (fORECAST)'!$A$1:$BR$26"}</definedName>
    <definedName name="ee" localSheetId="24" hidden="1">{"'BZ SA P&amp;l (fORECAST)'!$A$1:$BR$26"}</definedName>
    <definedName name="ee" localSheetId="25" hidden="1">{"'BZ SA P&amp;l (fORECAST)'!$A$1:$BR$26"}</definedName>
    <definedName name="ee" localSheetId="41" hidden="1">{"'BZ SA P&amp;l (fORECAST)'!$A$1:$BR$26"}</definedName>
    <definedName name="ee" localSheetId="42" hidden="1">{"'BZ SA P&amp;l (fORECAST)'!$A$1:$BR$26"}</definedName>
    <definedName name="ee" localSheetId="43" hidden="1">{"'BZ SA P&amp;l (fORECAST)'!$A$1:$BR$26"}</definedName>
    <definedName name="ee" localSheetId="44" hidden="1">{"'BZ SA P&amp;l (fORECAST)'!$A$1:$BR$26"}</definedName>
    <definedName name="ee" localSheetId="45" hidden="1">{"'BZ SA P&amp;l (fORECAST)'!$A$1:$BR$26"}</definedName>
    <definedName name="ee" hidden="1">{"'BZ SA P&amp;l (fORECAST)'!$A$1:$BR$26"}</definedName>
    <definedName name="eeeee" localSheetId="2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2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ff" hidden="1">#N/A</definedName>
    <definedName name="FS" localSheetId="24" hidden="1">{"'BZ SA P&amp;l (fORECAST)'!$A$1:$BR$26"}</definedName>
    <definedName name="FS" localSheetId="25" hidden="1">{"'BZ SA P&amp;l (fORECAST)'!$A$1:$BR$26"}</definedName>
    <definedName name="FS" localSheetId="41" hidden="1">{"'BZ SA P&amp;l (fORECAST)'!$A$1:$BR$26"}</definedName>
    <definedName name="FS" localSheetId="42" hidden="1">{"'BZ SA P&amp;l (fORECAST)'!$A$1:$BR$26"}</definedName>
    <definedName name="FS" localSheetId="43" hidden="1">{"'BZ SA P&amp;l (fORECAST)'!$A$1:$BR$26"}</definedName>
    <definedName name="FS" localSheetId="44" hidden="1">{"'BZ SA P&amp;l (fORECAST)'!$A$1:$BR$26"}</definedName>
    <definedName name="FS" localSheetId="45" hidden="1">{"'BZ SA P&amp;l (fORECAST)'!$A$1:$BR$26"}</definedName>
    <definedName name="FS" hidden="1">{"'BZ SA P&amp;l (fORECAST)'!$A$1:$BR$26"}</definedName>
    <definedName name="gg" localSheetId="2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2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2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2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localSheetId="24" hidden="1">{"'BZ SA P&amp;l (fORECAST)'!$A$1:$BR$26"}</definedName>
    <definedName name="hdjhsusisdsdf" localSheetId="25" hidden="1">{"'BZ SA P&amp;l (fORECAST)'!$A$1:$BR$26"}</definedName>
    <definedName name="hdjhsusisdsdf" localSheetId="41" hidden="1">{"'BZ SA P&amp;l (fORECAST)'!$A$1:$BR$26"}</definedName>
    <definedName name="hdjhsusisdsdf" localSheetId="42" hidden="1">{"'BZ SA P&amp;l (fORECAST)'!$A$1:$BR$26"}</definedName>
    <definedName name="hdjhsusisdsdf" localSheetId="43" hidden="1">{"'BZ SA P&amp;l (fORECAST)'!$A$1:$BR$26"}</definedName>
    <definedName name="hdjhsusisdsdf" localSheetId="44" hidden="1">{"'BZ SA P&amp;l (fORECAST)'!$A$1:$BR$26"}</definedName>
    <definedName name="hdjhsusisdsdf" localSheetId="45" hidden="1">{"'BZ SA P&amp;l (fORECAST)'!$A$1:$BR$26"}</definedName>
    <definedName name="hdjhsusisdsdf" hidden="1">{"'BZ SA P&amp;l (fORECAST)'!$A$1:$BR$26"}</definedName>
    <definedName name="hhh" localSheetId="24" hidden="1">{"'BZ SA P&amp;l (fORECAST)'!$A$1:$BR$26"}</definedName>
    <definedName name="hhh" localSheetId="25" hidden="1">{"'BZ SA P&amp;l (fORECAST)'!$A$1:$BR$26"}</definedName>
    <definedName name="hhh" localSheetId="41" hidden="1">{"'BZ SA P&amp;l (fORECAST)'!$A$1:$BR$26"}</definedName>
    <definedName name="hhh" localSheetId="42" hidden="1">{"'BZ SA P&amp;l (fORECAST)'!$A$1:$BR$26"}</definedName>
    <definedName name="hhh" localSheetId="43" hidden="1">{"'BZ SA P&amp;l (fORECAST)'!$A$1:$BR$26"}</definedName>
    <definedName name="hhh" localSheetId="44" hidden="1">{"'BZ SA P&amp;l (fORECAST)'!$A$1:$BR$26"}</definedName>
    <definedName name="hhh" localSheetId="45" hidden="1">{"'BZ SA P&amp;l (fORECAST)'!$A$1:$BR$26"}</definedName>
    <definedName name="hhh" hidden="1">{"'BZ SA P&amp;l (fORECAST)'!$A$1:$BR$26"}</definedName>
    <definedName name="hhhh" localSheetId="2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2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jskaa" localSheetId="24" hidden="1">{"'BZ SA P&amp;l (fORECAST)'!$A$1:$BR$26"}</definedName>
    <definedName name="hjskaa" localSheetId="25" hidden="1">{"'BZ SA P&amp;l (fORECAST)'!$A$1:$BR$26"}</definedName>
    <definedName name="hjskaa" localSheetId="41" hidden="1">{"'BZ SA P&amp;l (fORECAST)'!$A$1:$BR$26"}</definedName>
    <definedName name="hjskaa" localSheetId="42" hidden="1">{"'BZ SA P&amp;l (fORECAST)'!$A$1:$BR$26"}</definedName>
    <definedName name="hjskaa" localSheetId="43" hidden="1">{"'BZ SA P&amp;l (fORECAST)'!$A$1:$BR$26"}</definedName>
    <definedName name="hjskaa" localSheetId="44" hidden="1">{"'BZ SA P&amp;l (fORECAST)'!$A$1:$BR$26"}</definedName>
    <definedName name="hjskaa" localSheetId="45" hidden="1">{"'BZ SA P&amp;l (fORECAST)'!$A$1:$BR$26"}</definedName>
    <definedName name="hjskaa" hidden="1">{"'BZ SA P&amp;l (fORECAST)'!$A$1:$BR$26"}</definedName>
    <definedName name="HTML_CodePage" hidden="1">1250</definedName>
    <definedName name="HTML_Control" localSheetId="24" hidden="1">{"'BZ SA P&amp;l (fORECAST)'!$A$1:$BR$26"}</definedName>
    <definedName name="HTML_Control" localSheetId="25" hidden="1">{"'BZ SA P&amp;l (fORECAST)'!$A$1:$BR$26"}</definedName>
    <definedName name="HTML_Control" localSheetId="41" hidden="1">{"'BZ SA P&amp;l (fORECAST)'!$A$1:$BR$26"}</definedName>
    <definedName name="HTML_Control" localSheetId="42" hidden="1">{"'BZ SA P&amp;l (fORECAST)'!$A$1:$BR$26"}</definedName>
    <definedName name="HTML_Control" localSheetId="43" hidden="1">{"'BZ SA P&amp;l (fORECAST)'!$A$1:$BR$26"}</definedName>
    <definedName name="HTML_Control" localSheetId="44" hidden="1">{"'BZ SA P&amp;l (fORECAST)'!$A$1:$BR$26"}</definedName>
    <definedName name="HTML_Control" localSheetId="45" hidden="1">{"'BZ SA P&amp;l (fORECAST)'!$A$1:$BR$26"}</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Z_indeks" localSheetId="24" hidden="1">{"Bilans płatniczy narastająco",#N/A,TRUE,"Bilans płatniczy narastająco"}</definedName>
    <definedName name="HZ_indeks" localSheetId="25" hidden="1">{"Bilans płatniczy narastająco",#N/A,TRUE,"Bilans płatniczy narastająco"}</definedName>
    <definedName name="HZ_indeks" localSheetId="41" hidden="1">{"Bilans płatniczy narastająco",#N/A,TRUE,"Bilans płatniczy narastająco"}</definedName>
    <definedName name="HZ_indeks" localSheetId="42" hidden="1">{"Bilans płatniczy narastająco",#N/A,TRUE,"Bilans płatniczy narastająco"}</definedName>
    <definedName name="HZ_indeks" localSheetId="43" hidden="1">{"Bilans płatniczy narastająco",#N/A,TRUE,"Bilans płatniczy narastająco"}</definedName>
    <definedName name="HZ_indeks" localSheetId="44" hidden="1">{"Bilans płatniczy narastająco",#N/A,TRUE,"Bilans płatniczy narastająco"}</definedName>
    <definedName name="HZ_indeks" localSheetId="45" hidden="1">{"Bilans płatniczy narastająco",#N/A,TRUE,"Bilans płatniczy narastająco"}</definedName>
    <definedName name="HZ_indeks" hidden="1">{"Bilans płatniczy narastająco",#N/A,TRUE,"Bilans płatniczy narastająco"}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jhskhsfsfsf" localSheetId="24" hidden="1">{"Bilans płatniczy narastająco",#N/A,TRUE,"Bilans płatniczy narastająco"}</definedName>
    <definedName name="jhskhsfsfsf" localSheetId="25" hidden="1">{"Bilans płatniczy narastająco",#N/A,TRUE,"Bilans płatniczy narastająco"}</definedName>
    <definedName name="jhskhsfsfsf" localSheetId="41" hidden="1">{"Bilans płatniczy narastająco",#N/A,TRUE,"Bilans płatniczy narastająco"}</definedName>
    <definedName name="jhskhsfsfsf" localSheetId="42" hidden="1">{"Bilans płatniczy narastająco",#N/A,TRUE,"Bilans płatniczy narastająco"}</definedName>
    <definedName name="jhskhsfsfsf" localSheetId="43" hidden="1">{"Bilans płatniczy narastająco",#N/A,TRUE,"Bilans płatniczy narastająco"}</definedName>
    <definedName name="jhskhsfsfsf" localSheetId="44" hidden="1">{"Bilans płatniczy narastająco",#N/A,TRUE,"Bilans płatniczy narastająco"}</definedName>
    <definedName name="jhskhsfsfsf" localSheetId="45" hidden="1">{"Bilans płatniczy narastająco",#N/A,TRUE,"Bilans płatniczy narastająco"}</definedName>
    <definedName name="jhskhsfsfsf" hidden="1">{"Bilans płatniczy narastająco",#N/A,TRUE,"Bilans płatniczy narastająco"}</definedName>
    <definedName name="JI" localSheetId="24" hidden="1">{"'BZ SA P&amp;l (fORECAST)'!$A$1:$BR$26"}</definedName>
    <definedName name="JI" localSheetId="25" hidden="1">{"'BZ SA P&amp;l (fORECAST)'!$A$1:$BR$26"}</definedName>
    <definedName name="JI" localSheetId="41" hidden="1">{"'BZ SA P&amp;l (fORECAST)'!$A$1:$BR$26"}</definedName>
    <definedName name="JI" localSheetId="42" hidden="1">{"'BZ SA P&amp;l (fORECAST)'!$A$1:$BR$26"}</definedName>
    <definedName name="JI" localSheetId="43" hidden="1">{"'BZ SA P&amp;l (fORECAST)'!$A$1:$BR$26"}</definedName>
    <definedName name="JI" localSheetId="44" hidden="1">{"'BZ SA P&amp;l (fORECAST)'!$A$1:$BR$26"}</definedName>
    <definedName name="JI" localSheetId="45" hidden="1">{"'BZ SA P&amp;l (fORECAST)'!$A$1:$BR$26"}</definedName>
    <definedName name="JI" hidden="1">{"'BZ SA P&amp;l (fORECAST)'!$A$1:$BR$26"}</definedName>
    <definedName name="jjj" localSheetId="24" hidden="1">{"'BZ SA P&amp;l (fORECAST)'!$A$1:$BR$26"}</definedName>
    <definedName name="jjj" localSheetId="25" hidden="1">{"'BZ SA P&amp;l (fORECAST)'!$A$1:$BR$26"}</definedName>
    <definedName name="jjj" localSheetId="41" hidden="1">{"'BZ SA P&amp;l (fORECAST)'!$A$1:$BR$26"}</definedName>
    <definedName name="jjj" localSheetId="42" hidden="1">{"'BZ SA P&amp;l (fORECAST)'!$A$1:$BR$26"}</definedName>
    <definedName name="jjj" localSheetId="43" hidden="1">{"'BZ SA P&amp;l (fORECAST)'!$A$1:$BR$26"}</definedName>
    <definedName name="jjj" localSheetId="44" hidden="1">{"'BZ SA P&amp;l (fORECAST)'!$A$1:$BR$26"}</definedName>
    <definedName name="jjj" localSheetId="45" hidden="1">{"'BZ SA P&amp;l (fORECAST)'!$A$1:$BR$26"}</definedName>
    <definedName name="jjj" hidden="1">{"'BZ SA P&amp;l (fORECAST)'!$A$1:$BR$26"}</definedName>
    <definedName name="jjjj" localSheetId="24" hidden="1">{"'BZ SA P&amp;l (fORECAST)'!$A$1:$BR$26"}</definedName>
    <definedName name="jjjj" localSheetId="25" hidden="1">{"'BZ SA P&amp;l (fORECAST)'!$A$1:$BR$26"}</definedName>
    <definedName name="jjjj" localSheetId="41" hidden="1">{"'BZ SA P&amp;l (fORECAST)'!$A$1:$BR$26"}</definedName>
    <definedName name="jjjj" localSheetId="42" hidden="1">{"'BZ SA P&amp;l (fORECAST)'!$A$1:$BR$26"}</definedName>
    <definedName name="jjjj" localSheetId="43" hidden="1">{"'BZ SA P&amp;l (fORECAST)'!$A$1:$BR$26"}</definedName>
    <definedName name="jjjj" localSheetId="44" hidden="1">{"'BZ SA P&amp;l (fORECAST)'!$A$1:$BR$26"}</definedName>
    <definedName name="jjjj" localSheetId="45" hidden="1">{"'BZ SA P&amp;l (fORECAST)'!$A$1:$BR$26"}</definedName>
    <definedName name="jjjj" hidden="1">{"'BZ SA P&amp;l (fORECAST)'!$A$1:$BR$26"}</definedName>
    <definedName name="jjjjjj" localSheetId="24" hidden="1">{"'BZ SA P&amp;l (fORECAST)'!$A$1:$BR$26"}</definedName>
    <definedName name="jjjjjj" localSheetId="25" hidden="1">{"'BZ SA P&amp;l (fORECAST)'!$A$1:$BR$26"}</definedName>
    <definedName name="jjjjjj" localSheetId="41" hidden="1">{"'BZ SA P&amp;l (fORECAST)'!$A$1:$BR$26"}</definedName>
    <definedName name="jjjjjj" localSheetId="42" hidden="1">{"'BZ SA P&amp;l (fORECAST)'!$A$1:$BR$26"}</definedName>
    <definedName name="jjjjjj" localSheetId="43" hidden="1">{"'BZ SA P&amp;l (fORECAST)'!$A$1:$BR$26"}</definedName>
    <definedName name="jjjjjj" localSheetId="44" hidden="1">{"'BZ SA P&amp;l (fORECAST)'!$A$1:$BR$26"}</definedName>
    <definedName name="jjjjjj" localSheetId="45" hidden="1">{"'BZ SA P&amp;l (fORECAST)'!$A$1:$BR$26"}</definedName>
    <definedName name="jjjjjj" hidden="1">{"'BZ SA P&amp;l (fORECAST)'!$A$1:$BR$26"}</definedName>
    <definedName name="jjjjjjj" localSheetId="24" hidden="1">{"'BZ SA P&amp;l (fORECAST)'!$A$1:$BR$26"}</definedName>
    <definedName name="jjjjjjj" localSheetId="25" hidden="1">{"'BZ SA P&amp;l (fORECAST)'!$A$1:$BR$26"}</definedName>
    <definedName name="jjjjjjj" localSheetId="41" hidden="1">{"'BZ SA P&amp;l (fORECAST)'!$A$1:$BR$26"}</definedName>
    <definedName name="jjjjjjj" localSheetId="42" hidden="1">{"'BZ SA P&amp;l (fORECAST)'!$A$1:$BR$26"}</definedName>
    <definedName name="jjjjjjj" localSheetId="43" hidden="1">{"'BZ SA P&amp;l (fORECAST)'!$A$1:$BR$26"}</definedName>
    <definedName name="jjjjjjj" localSheetId="44" hidden="1">{"'BZ SA P&amp;l (fORECAST)'!$A$1:$BR$26"}</definedName>
    <definedName name="jjjjjjj" localSheetId="45" hidden="1">{"'BZ SA P&amp;l (fORECAST)'!$A$1:$BR$26"}</definedName>
    <definedName name="jjjjjjj" hidden="1">{"'BZ SA P&amp;l (fORECAST)'!$A$1:$BR$26"}</definedName>
    <definedName name="jkhgjhj" localSheetId="24" hidden="1">{"'BZ SA P&amp;l (fORECAST)'!$A$1:$BR$26"}</definedName>
    <definedName name="jkhgjhj" localSheetId="25" hidden="1">{"'BZ SA P&amp;l (fORECAST)'!$A$1:$BR$26"}</definedName>
    <definedName name="jkhgjhj" localSheetId="41" hidden="1">{"'BZ SA P&amp;l (fORECAST)'!$A$1:$BR$26"}</definedName>
    <definedName name="jkhgjhj" localSheetId="42" hidden="1">{"'BZ SA P&amp;l (fORECAST)'!$A$1:$BR$26"}</definedName>
    <definedName name="jkhgjhj" localSheetId="43" hidden="1">{"'BZ SA P&amp;l (fORECAST)'!$A$1:$BR$26"}</definedName>
    <definedName name="jkhgjhj" localSheetId="44" hidden="1">{"'BZ SA P&amp;l (fORECAST)'!$A$1:$BR$26"}</definedName>
    <definedName name="jkhgjhj" localSheetId="45" hidden="1">{"'BZ SA P&amp;l (fORECAST)'!$A$1:$BR$26"}</definedName>
    <definedName name="jkhgjhj" hidden="1">{"'BZ SA P&amp;l (fORECAST)'!$A$1:$BR$26"}</definedName>
    <definedName name="jkhjkhjk" localSheetId="24" hidden="1">{"'BZ SA P&amp;l (fORECAST)'!$A$1:$BR$26"}</definedName>
    <definedName name="jkhjkhjk" localSheetId="25" hidden="1">{"'BZ SA P&amp;l (fORECAST)'!$A$1:$BR$26"}</definedName>
    <definedName name="jkhjkhjk" localSheetId="41" hidden="1">{"'BZ SA P&amp;l (fORECAST)'!$A$1:$BR$26"}</definedName>
    <definedName name="jkhjkhjk" localSheetId="42" hidden="1">{"'BZ SA P&amp;l (fORECAST)'!$A$1:$BR$26"}</definedName>
    <definedName name="jkhjkhjk" localSheetId="43" hidden="1">{"'BZ SA P&amp;l (fORECAST)'!$A$1:$BR$26"}</definedName>
    <definedName name="jkhjkhjk" localSheetId="44" hidden="1">{"'BZ SA P&amp;l (fORECAST)'!$A$1:$BR$26"}</definedName>
    <definedName name="jkhjkhjk" localSheetId="45" hidden="1">{"'BZ SA P&amp;l (fORECAST)'!$A$1:$BR$26"}</definedName>
    <definedName name="jkhjkhjk" hidden="1">{"'BZ SA P&amp;l (fORECAST)'!$A$1:$BR$26"}</definedName>
    <definedName name="jkm" localSheetId="24" hidden="1">{"'BZ SA P&amp;l (fORECAST)'!$A$1:$BR$26"}</definedName>
    <definedName name="jkm" localSheetId="25" hidden="1">{"'BZ SA P&amp;l (fORECAST)'!$A$1:$BR$26"}</definedName>
    <definedName name="jkm" localSheetId="41" hidden="1">{"'BZ SA P&amp;l (fORECAST)'!$A$1:$BR$26"}</definedName>
    <definedName name="jkm" localSheetId="42" hidden="1">{"'BZ SA P&amp;l (fORECAST)'!$A$1:$BR$26"}</definedName>
    <definedName name="jkm" localSheetId="43" hidden="1">{"'BZ SA P&amp;l (fORECAST)'!$A$1:$BR$26"}</definedName>
    <definedName name="jkm" localSheetId="44" hidden="1">{"'BZ SA P&amp;l (fORECAST)'!$A$1:$BR$26"}</definedName>
    <definedName name="jkm" localSheetId="45" hidden="1">{"'BZ SA P&amp;l (fORECAST)'!$A$1:$BR$26"}</definedName>
    <definedName name="jkm" hidden="1">{"'BZ SA P&amp;l (fORECAST)'!$A$1:$BR$26"}</definedName>
    <definedName name="jksksskss" localSheetId="24" hidden="1">{"'BZ SA P&amp;l (fORECAST)'!$A$1:$BR$26"}</definedName>
    <definedName name="jksksskss" localSheetId="25" hidden="1">{"'BZ SA P&amp;l (fORECAST)'!$A$1:$BR$26"}</definedName>
    <definedName name="jksksskss" localSheetId="41" hidden="1">{"'BZ SA P&amp;l (fORECAST)'!$A$1:$BR$26"}</definedName>
    <definedName name="jksksskss" localSheetId="42" hidden="1">{"'BZ SA P&amp;l (fORECAST)'!$A$1:$BR$26"}</definedName>
    <definedName name="jksksskss" localSheetId="43" hidden="1">{"'BZ SA P&amp;l (fORECAST)'!$A$1:$BR$26"}</definedName>
    <definedName name="jksksskss" localSheetId="44" hidden="1">{"'BZ SA P&amp;l (fORECAST)'!$A$1:$BR$26"}</definedName>
    <definedName name="jksksskss" localSheetId="45" hidden="1">{"'BZ SA P&amp;l (fORECAST)'!$A$1:$BR$26"}</definedName>
    <definedName name="jksksskss" hidden="1">{"'BZ SA P&amp;l (fORECAST)'!$A$1:$BR$26"}</definedName>
    <definedName name="mar" localSheetId="24" hidden="1">{"'BZ SA P&amp;l (fORECAST)'!$A$1:$BR$26"}</definedName>
    <definedName name="mar" localSheetId="25" hidden="1">{"'BZ SA P&amp;l (fORECAST)'!$A$1:$BR$26"}</definedName>
    <definedName name="mar" localSheetId="41" hidden="1">{"'BZ SA P&amp;l (fORECAST)'!$A$1:$BR$26"}</definedName>
    <definedName name="mar" localSheetId="42" hidden="1">{"'BZ SA P&amp;l (fORECAST)'!$A$1:$BR$26"}</definedName>
    <definedName name="mar" localSheetId="43" hidden="1">{"'BZ SA P&amp;l (fORECAST)'!$A$1:$BR$26"}</definedName>
    <definedName name="mar" localSheetId="44" hidden="1">{"'BZ SA P&amp;l (fORECAST)'!$A$1:$BR$26"}</definedName>
    <definedName name="mar" localSheetId="45" hidden="1">{"'BZ SA P&amp;l (fORECAST)'!$A$1:$BR$26"}</definedName>
    <definedName name="mar" hidden="1">{"'BZ SA P&amp;l (fORECAST)'!$A$1:$BR$26"}</definedName>
    <definedName name="mist" localSheetId="24" hidden="1">{"'BZ SA P&amp;l (fORECAST)'!$A$1:$BR$26"}</definedName>
    <definedName name="mist" localSheetId="25" hidden="1">{"'BZ SA P&amp;l (fORECAST)'!$A$1:$BR$26"}</definedName>
    <definedName name="mist" localSheetId="41" hidden="1">{"'BZ SA P&amp;l (fORECAST)'!$A$1:$BR$26"}</definedName>
    <definedName name="mist" localSheetId="42" hidden="1">{"'BZ SA P&amp;l (fORECAST)'!$A$1:$BR$26"}</definedName>
    <definedName name="mist" localSheetId="43" hidden="1">{"'BZ SA P&amp;l (fORECAST)'!$A$1:$BR$26"}</definedName>
    <definedName name="mist" localSheetId="44" hidden="1">{"'BZ SA P&amp;l (fORECAST)'!$A$1:$BR$26"}</definedName>
    <definedName name="mist" localSheetId="45" hidden="1">{"'BZ SA P&amp;l (fORECAST)'!$A$1:$BR$26"}</definedName>
    <definedName name="mist" hidden="1">{"'BZ SA P&amp;l (fORECAST)'!$A$1:$BR$26"}</definedName>
    <definedName name="POKILO" localSheetId="24" hidden="1">{"'BZ SA P&amp;l (fORECAST)'!$A$1:$BR$26"}</definedName>
    <definedName name="POKILO" localSheetId="25" hidden="1">{"'BZ SA P&amp;l (fORECAST)'!$A$1:$BR$26"}</definedName>
    <definedName name="POKILO" localSheetId="41" hidden="1">{"'BZ SA P&amp;l (fORECAST)'!$A$1:$BR$26"}</definedName>
    <definedName name="POKILO" localSheetId="42" hidden="1">{"'BZ SA P&amp;l (fORECAST)'!$A$1:$BR$26"}</definedName>
    <definedName name="POKILO" localSheetId="43" hidden="1">{"'BZ SA P&amp;l (fORECAST)'!$A$1:$BR$26"}</definedName>
    <definedName name="POKILO" localSheetId="44" hidden="1">{"'BZ SA P&amp;l (fORECAST)'!$A$1:$BR$26"}</definedName>
    <definedName name="POKILO" localSheetId="45" hidden="1">{"'BZ SA P&amp;l (fORECAST)'!$A$1:$BR$26"}</definedName>
    <definedName name="POKILO" hidden="1">{"'BZ SA P&amp;l (fORECAST)'!$A$1:$BR$26"}</definedName>
    <definedName name="PPP" localSheetId="24" hidden="1">{"'BZ SA P&amp;l (fORECAST)'!$A$1:$BR$26"}</definedName>
    <definedName name="PPP" localSheetId="25" hidden="1">{"'BZ SA P&amp;l (fORECAST)'!$A$1:$BR$26"}</definedName>
    <definedName name="PPP" localSheetId="41" hidden="1">{"'BZ SA P&amp;l (fORECAST)'!$A$1:$BR$26"}</definedName>
    <definedName name="PPP" localSheetId="42" hidden="1">{"'BZ SA P&amp;l (fORECAST)'!$A$1:$BR$26"}</definedName>
    <definedName name="PPP" localSheetId="43" hidden="1">{"'BZ SA P&amp;l (fORECAST)'!$A$1:$BR$26"}</definedName>
    <definedName name="PPP" localSheetId="44" hidden="1">{"'BZ SA P&amp;l (fORECAST)'!$A$1:$BR$26"}</definedName>
    <definedName name="PPP" localSheetId="45" hidden="1">{"'BZ SA P&amp;l (fORECAST)'!$A$1:$BR$26"}</definedName>
    <definedName name="PPP" hidden="1">{"'BZ SA P&amp;l (fORECAST)'!$A$1:$BR$26"}</definedName>
    <definedName name="sprz" localSheetId="24" hidden="1">{"'BZ SA P&amp;l (fORECAST)'!$A$1:$BR$26"}</definedName>
    <definedName name="sprz" localSheetId="25" hidden="1">{"'BZ SA P&amp;l (fORECAST)'!$A$1:$BR$26"}</definedName>
    <definedName name="sprz" localSheetId="41" hidden="1">{"'BZ SA P&amp;l (fORECAST)'!$A$1:$BR$26"}</definedName>
    <definedName name="sprz" localSheetId="42" hidden="1">{"'BZ SA P&amp;l (fORECAST)'!$A$1:$BR$26"}</definedName>
    <definedName name="sprz" localSheetId="43" hidden="1">{"'BZ SA P&amp;l (fORECAST)'!$A$1:$BR$26"}</definedName>
    <definedName name="sprz" localSheetId="44" hidden="1">{"'BZ SA P&amp;l (fORECAST)'!$A$1:$BR$26"}</definedName>
    <definedName name="sprz" localSheetId="45" hidden="1">{"'BZ SA P&amp;l (fORECAST)'!$A$1:$BR$26"}</definedName>
    <definedName name="sprz" hidden="1">{"'BZ SA P&amp;l (fORECAST)'!$A$1:$BR$26"}</definedName>
    <definedName name="sy" localSheetId="24" hidden="1">{"'BZ SA P&amp;l (fORECAST)'!$A$1:$BR$26"}</definedName>
    <definedName name="sy" localSheetId="25" hidden="1">{"'BZ SA P&amp;l (fORECAST)'!$A$1:$BR$26"}</definedName>
    <definedName name="sy" localSheetId="41" hidden="1">{"'BZ SA P&amp;l (fORECAST)'!$A$1:$BR$26"}</definedName>
    <definedName name="sy" localSheetId="42" hidden="1">{"'BZ SA P&amp;l (fORECAST)'!$A$1:$BR$26"}</definedName>
    <definedName name="sy" localSheetId="43" hidden="1">{"'BZ SA P&amp;l (fORECAST)'!$A$1:$BR$26"}</definedName>
    <definedName name="sy" localSheetId="44" hidden="1">{"'BZ SA P&amp;l (fORECAST)'!$A$1:$BR$26"}</definedName>
    <definedName name="sy" localSheetId="45" hidden="1">{"'BZ SA P&amp;l (fORECAST)'!$A$1:$BR$26"}</definedName>
    <definedName name="sy" hidden="1">{"'BZ SA P&amp;l (fORECAST)'!$A$1:$BR$26"}</definedName>
    <definedName name="sys" localSheetId="24" hidden="1">{"'BZ SA P&amp;l (fORECAST)'!$A$1:$BR$26"}</definedName>
    <definedName name="sys" localSheetId="25" hidden="1">{"'BZ SA P&amp;l (fORECAST)'!$A$1:$BR$26"}</definedName>
    <definedName name="sys" localSheetId="41" hidden="1">{"'BZ SA P&amp;l (fORECAST)'!$A$1:$BR$26"}</definedName>
    <definedName name="sys" localSheetId="42" hidden="1">{"'BZ SA P&amp;l (fORECAST)'!$A$1:$BR$26"}</definedName>
    <definedName name="sys" localSheetId="43" hidden="1">{"'BZ SA P&amp;l (fORECAST)'!$A$1:$BR$26"}</definedName>
    <definedName name="sys" localSheetId="44" hidden="1">{"'BZ SA P&amp;l (fORECAST)'!$A$1:$BR$26"}</definedName>
    <definedName name="sys" localSheetId="45" hidden="1">{"'BZ SA P&amp;l (fORECAST)'!$A$1:$BR$26"}</definedName>
    <definedName name="sys" hidden="1">{"'BZ SA P&amp;l (fORECAST)'!$A$1:$BR$26"}</definedName>
    <definedName name="udz_m" localSheetId="24" hidden="1">{"'BZ SA P&amp;l (fORECAST)'!$A$1:$BR$26"}</definedName>
    <definedName name="udz_m" localSheetId="25" hidden="1">{"'BZ SA P&amp;l (fORECAST)'!$A$1:$BR$26"}</definedName>
    <definedName name="udz_m" localSheetId="41" hidden="1">{"'BZ SA P&amp;l (fORECAST)'!$A$1:$BR$26"}</definedName>
    <definedName name="udz_m" localSheetId="42" hidden="1">{"'BZ SA P&amp;l (fORECAST)'!$A$1:$BR$26"}</definedName>
    <definedName name="udz_m" localSheetId="43" hidden="1">{"'BZ SA P&amp;l (fORECAST)'!$A$1:$BR$26"}</definedName>
    <definedName name="udz_m" localSheetId="44" hidden="1">{"'BZ SA P&amp;l (fORECAST)'!$A$1:$BR$26"}</definedName>
    <definedName name="udz_m" localSheetId="45" hidden="1">{"'BZ SA P&amp;l (fORECAST)'!$A$1:$BR$26"}</definedName>
    <definedName name="udz_m" hidden="1">{"'BZ SA P&amp;l (fORECAST)'!$A$1:$BR$26"}</definedName>
    <definedName name="wrn.Bilans._.płatniczy._.1989._.1996." localSheetId="24" hidden="1">{"Bilans płatniczy narastająco",#N/A,TRUE,"Bilans płatniczy narastająco"}</definedName>
    <definedName name="wrn.Bilans._.płatniczy._.1989._.1996." localSheetId="25" hidden="1">{"Bilans płatniczy narastająco",#N/A,TRUE,"Bilans płatniczy narastająco"}</definedName>
    <definedName name="wrn.Bilans._.płatniczy._.1989._.1996." localSheetId="41" hidden="1">{"Bilans płatniczy narastająco",#N/A,TRUE,"Bilans płatniczy narastająco"}</definedName>
    <definedName name="wrn.Bilans._.płatniczy._.1989._.1996." localSheetId="42" hidden="1">{"Bilans płatniczy narastająco",#N/A,TRUE,"Bilans płatniczy narastająco"}</definedName>
    <definedName name="wrn.Bilans._.płatniczy._.1989._.1996." localSheetId="43" hidden="1">{"Bilans płatniczy narastająco",#N/A,TRUE,"Bilans płatniczy narastająco"}</definedName>
    <definedName name="wrn.Bilans._.płatniczy._.1989._.1996." localSheetId="44" hidden="1">{"Bilans płatniczy narastająco",#N/A,TRUE,"Bilans płatniczy narastająco"}</definedName>
    <definedName name="wrn.Bilans._.płatniczy._.1989._.1996." localSheetId="45" hidden="1">{"Bilans płatniczy narastająco",#N/A,TRUE,"Bilans płatniczy narastająco"}</definedName>
    <definedName name="wrn.Bilans._.płatniczy._.1989._.1996." hidden="1">{"Bilans płatniczy narastająco",#N/A,TRUE,"Bilans płatniczy narastająco"}</definedName>
    <definedName name="wrn.MIS." localSheetId="2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2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ykres4" localSheetId="24" hidden="1">{"Bilans płatniczy narastająco",#N/A,TRUE,"Bilans płatniczy narastająco"}</definedName>
    <definedName name="Wykres4" localSheetId="25" hidden="1">{"Bilans płatniczy narastająco",#N/A,TRUE,"Bilans płatniczy narastająco"}</definedName>
    <definedName name="Wykres4" localSheetId="41" hidden="1">{"Bilans płatniczy narastająco",#N/A,TRUE,"Bilans płatniczy narastająco"}</definedName>
    <definedName name="Wykres4" localSheetId="42" hidden="1">{"Bilans płatniczy narastająco",#N/A,TRUE,"Bilans płatniczy narastająco"}</definedName>
    <definedName name="Wykres4" localSheetId="43" hidden="1">{"Bilans płatniczy narastająco",#N/A,TRUE,"Bilans płatniczy narastająco"}</definedName>
    <definedName name="Wykres4" localSheetId="44" hidden="1">{"Bilans płatniczy narastająco",#N/A,TRUE,"Bilans płatniczy narastająco"}</definedName>
    <definedName name="Wykres4" localSheetId="45" hidden="1">{"Bilans płatniczy narastająco",#N/A,TRUE,"Bilans płatniczy narastająco"}</definedName>
    <definedName name="Wykres4" hidden="1">{"Bilans płatniczy narastająco",#N/A,TRUE,"Bilans płatniczy narastająco"}</definedName>
    <definedName name="yz" localSheetId="24" hidden="1">{"'BZ SA P&amp;l (fORECAST)'!$A$1:$BR$26"}</definedName>
    <definedName name="yz" localSheetId="25" hidden="1">{"'BZ SA P&amp;l (fORECAST)'!$A$1:$BR$26"}</definedName>
    <definedName name="yz" localSheetId="41" hidden="1">{"'BZ SA P&amp;l (fORECAST)'!$A$1:$BR$26"}</definedName>
    <definedName name="yz" localSheetId="42" hidden="1">{"'BZ SA P&amp;l (fORECAST)'!$A$1:$BR$26"}</definedName>
    <definedName name="yz" localSheetId="43" hidden="1">{"'BZ SA P&amp;l (fORECAST)'!$A$1:$BR$26"}</definedName>
    <definedName name="yz" localSheetId="44" hidden="1">{"'BZ SA P&amp;l (fORECAST)'!$A$1:$BR$26"}</definedName>
    <definedName name="yz" localSheetId="45" hidden="1">{"'BZ SA P&amp;l (fORECAST)'!$A$1:$BR$26"}</definedName>
    <definedName name="yz" hidden="1">{"'BZ SA P&amp;l (fORECAST)'!$A$1:$BR$26"}</definedName>
    <definedName name="z" localSheetId="24" hidden="1">{"'BZ SA P&amp;l (fORECAST)'!$A$1:$BR$26"}</definedName>
    <definedName name="z" localSheetId="25" hidden="1">{"'BZ SA P&amp;l (fORECAST)'!$A$1:$BR$26"}</definedName>
    <definedName name="z" localSheetId="41" hidden="1">{"'BZ SA P&amp;l (fORECAST)'!$A$1:$BR$26"}</definedName>
    <definedName name="z" localSheetId="42" hidden="1">{"'BZ SA P&amp;l (fORECAST)'!$A$1:$BR$26"}</definedName>
    <definedName name="z" localSheetId="43" hidden="1">{"'BZ SA P&amp;l (fORECAST)'!$A$1:$BR$26"}</definedName>
    <definedName name="z" localSheetId="44" hidden="1">{"'BZ SA P&amp;l (fORECAST)'!$A$1:$BR$26"}</definedName>
    <definedName name="z" localSheetId="45" hidden="1">{"'BZ SA P&amp;l (fORECAST)'!$A$1:$BR$26"}</definedName>
    <definedName name="z" hidden="1">{"'BZ SA P&amp;l (fORECAST)'!$A$1:$BR$26"}</definedName>
    <definedName name="Z_FA69919D_DCBB_46D3_BC60_A39B8788200A_.wvu.Cols" hidden="1">#REF!</definedName>
    <definedName name="zzzzzzzzzzzzzzzzz" localSheetId="24" hidden="1">{"'BZ SA P&amp;l (fORECAST)'!$A$1:$BR$26"}</definedName>
    <definedName name="zzzzzzzzzzzzzzzzz" localSheetId="25" hidden="1">{"'BZ SA P&amp;l (fORECAST)'!$A$1:$BR$26"}</definedName>
    <definedName name="zzzzzzzzzzzzzzzzz" localSheetId="41" hidden="1">{"'BZ SA P&amp;l (fORECAST)'!$A$1:$BR$26"}</definedName>
    <definedName name="zzzzzzzzzzzzzzzzz" localSheetId="42" hidden="1">{"'BZ SA P&amp;l (fORECAST)'!$A$1:$BR$26"}</definedName>
    <definedName name="zzzzzzzzzzzzzzzzz" localSheetId="43" hidden="1">{"'BZ SA P&amp;l (fORECAST)'!$A$1:$BR$26"}</definedName>
    <definedName name="zzzzzzzzzzzzzzzzz" localSheetId="44" hidden="1">{"'BZ SA P&amp;l (fORECAST)'!$A$1:$BR$26"}</definedName>
    <definedName name="zzzzzzzzzzzzzzzzz" localSheetId="45" hidden="1">{"'BZ SA P&amp;l (fORECAST)'!$A$1:$BR$26"}</definedName>
    <definedName name="zzzzzzzzzzzzzzzzz" hidden="1">{"'BZ SA P&amp;l (fORECAST)'!$A$1:$BR$26"}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3" l="1"/>
  <c r="E24" i="3"/>
  <c r="H21" i="3" l="1"/>
  <c r="H18" i="3"/>
  <c r="AE41" i="113"/>
</calcChain>
</file>

<file path=xl/sharedStrings.xml><?xml version="1.0" encoding="utf-8"?>
<sst xmlns="http://schemas.openxmlformats.org/spreadsheetml/2006/main" count="4426" uniqueCount="1662">
  <si>
    <t>Santander Bank Polska Capital Group - List of tables</t>
  </si>
  <si>
    <t>No.</t>
  </si>
  <si>
    <t>Table</t>
  </si>
  <si>
    <t>1.</t>
  </si>
  <si>
    <t>EU OV1 – Overview of total risk exposure amounts</t>
  </si>
  <si>
    <t>I</t>
  </si>
  <si>
    <t>2.</t>
  </si>
  <si>
    <t>EU KM1 - Key metrics template</t>
  </si>
  <si>
    <t>3.</t>
  </si>
  <si>
    <t>EU LI1 - Differences between the accounting scope and the scope of prudential consolidation and mapping of financial statement categories with regulatory risk categories</t>
  </si>
  <si>
    <t>V</t>
  </si>
  <si>
    <t>4.</t>
  </si>
  <si>
    <t xml:space="preserve">EU LI2 - Main sources of differences between regulatory exposure amounts and carrying values in financial statements </t>
  </si>
  <si>
    <t>5.</t>
  </si>
  <si>
    <t xml:space="preserve">EU LI3 - Outline of the differences in the scopes of consolidation (entity by entity) </t>
  </si>
  <si>
    <t>6.</t>
  </si>
  <si>
    <t>EU PV1 - Prudent valuation adjustments (PVA)</t>
  </si>
  <si>
    <t>7.</t>
  </si>
  <si>
    <t>EU CC1 - Composition of regulatory own funds</t>
  </si>
  <si>
    <t>VII</t>
  </si>
  <si>
    <t>8.</t>
  </si>
  <si>
    <t>EU CC2 - reconciliation of regulatory own funds to balance sheet in the audited financial statements</t>
  </si>
  <si>
    <t>9.</t>
  </si>
  <si>
    <t>EU CCA: Main features of regulatory own funds instruments and eligible liabilities instruments</t>
  </si>
  <si>
    <t>10.</t>
  </si>
  <si>
    <t>EU CCyB1 - Geographical distribution of credit exposures relevant for the calculation of the countercyclical buffer</t>
  </si>
  <si>
    <t>IX</t>
  </si>
  <si>
    <t>11.</t>
  </si>
  <si>
    <t>EU CCyB2 - Amount of institution-specific countercyclical capital buffer</t>
  </si>
  <si>
    <t>12.</t>
  </si>
  <si>
    <t>EU LR1 - LRSum: Summary reconciliation of accounting assets and leverage ratio exposures</t>
  </si>
  <si>
    <t>XI</t>
  </si>
  <si>
    <t>13.</t>
  </si>
  <si>
    <t>EU LR2 - LRCom: Leverage ratio common disclosure</t>
  </si>
  <si>
    <t>14.</t>
  </si>
  <si>
    <t>EU LR3 - LRSpl: Split-up of on balance sheet exposures (excluding derivatives, SFTs and exempted exposures)</t>
  </si>
  <si>
    <t>15.</t>
  </si>
  <si>
    <t>EU LIQ1 - Quantitative information of LCR</t>
  </si>
  <si>
    <t>XIII</t>
  </si>
  <si>
    <t>16.</t>
  </si>
  <si>
    <t xml:space="preserve">EU LIQ2: Net Stable Funding Ratio </t>
  </si>
  <si>
    <t>17.</t>
  </si>
  <si>
    <t>EU CR1: Performing and non-performing exposures and related provisions</t>
  </si>
  <si>
    <t>XV</t>
  </si>
  <si>
    <t>18.</t>
  </si>
  <si>
    <t>EU CR1-A: Maturity of exposures</t>
  </si>
  <si>
    <t>19.</t>
  </si>
  <si>
    <t>20.</t>
  </si>
  <si>
    <t>21.</t>
  </si>
  <si>
    <t>EU CQ1: Credit quality of forborne exposures</t>
  </si>
  <si>
    <t>22.</t>
  </si>
  <si>
    <t>23.</t>
  </si>
  <si>
    <t>EU CQ3: Credit quality of performing and non-performing exposures by past due days</t>
  </si>
  <si>
    <t>24.</t>
  </si>
  <si>
    <t>EU CQ4: Quality of non-performing exposures by geography </t>
  </si>
  <si>
    <t>25.</t>
  </si>
  <si>
    <t>EU CQ5: Credit quality of loans and advances by industry</t>
  </si>
  <si>
    <t>26.</t>
  </si>
  <si>
    <t>27.</t>
  </si>
  <si>
    <t>28.</t>
  </si>
  <si>
    <t>29.</t>
  </si>
  <si>
    <t>EU CR3 –  CRM techniques overview:  Disclosure of the use of credit risk mitigation techniques</t>
  </si>
  <si>
    <t>XVII</t>
  </si>
  <si>
    <t>30.</t>
  </si>
  <si>
    <t>EU CR4 – standardised approach – Credit risk exposure and CRM effects</t>
  </si>
  <si>
    <t>XIX</t>
  </si>
  <si>
    <t>31.</t>
  </si>
  <si>
    <t>EU CR5 – standardised approach</t>
  </si>
  <si>
    <t>32.</t>
  </si>
  <si>
    <t>EU CCR1 – Analysis of CCR exposure by approach</t>
  </si>
  <si>
    <t>XXV</t>
  </si>
  <si>
    <t>33.</t>
  </si>
  <si>
    <t>34.</t>
  </si>
  <si>
    <t>EU CCR3 – Standardised approach – CCR exposures by regulatory exposure class and risk weights</t>
  </si>
  <si>
    <t>35.</t>
  </si>
  <si>
    <t>EU CCR5 – Composition of collateral for CCR exposures</t>
  </si>
  <si>
    <t>36.</t>
  </si>
  <si>
    <t>37.</t>
  </si>
  <si>
    <t>EU CCR8 – Exposures to CCPs</t>
  </si>
  <si>
    <t>38.</t>
  </si>
  <si>
    <t>EU-SEC1 - Securitisation exposures in the non-trading book</t>
  </si>
  <si>
    <t>XXVII</t>
  </si>
  <si>
    <t>39.</t>
  </si>
  <si>
    <t>40.</t>
  </si>
  <si>
    <t>EU-SEC3 - Securitisation exposures in the non-trading book and associated regulatory capital requirements - institution acting as originator or as sponsor</t>
  </si>
  <si>
    <t>41.</t>
  </si>
  <si>
    <t>42.</t>
  </si>
  <si>
    <t>EU-SEC5 - Exposures securitised by the institution - Exposures in default and specific credit risk adjustments</t>
  </si>
  <si>
    <t>43.</t>
  </si>
  <si>
    <t>EU MR1 - Market risk under the standardised approach</t>
  </si>
  <si>
    <t>XXIX</t>
  </si>
  <si>
    <t>44.</t>
  </si>
  <si>
    <t>45.</t>
  </si>
  <si>
    <t>EU AE1 - Encumbered and unencumbered assets</t>
  </si>
  <si>
    <t>XXXV</t>
  </si>
  <si>
    <t>EU AE2 - Collateral received and own debt securities issued</t>
  </si>
  <si>
    <t>EU AE3 - Sources of encumbrance</t>
  </si>
  <si>
    <t xml:space="preserve">EU KM2 - Key metrics - MREL and, where applicable, G-SII requirement for own funds and eligible liabilities  </t>
  </si>
  <si>
    <t>EU TLAC1 - Composition - MREL and, where applicable, G-SII Requirement for own funds and eligible liabilities</t>
  </si>
  <si>
    <t>EU TLAC3 - creditor ranking - resolution entity</t>
  </si>
  <si>
    <t>EU IRRBB1 - Interest rate risks of non-trading book activities</t>
  </si>
  <si>
    <t>PLN k</t>
  </si>
  <si>
    <t>Total risk exposure amounts (TREA)</t>
  </si>
  <si>
    <t>Total own funds requirements</t>
  </si>
  <si>
    <t>a</t>
  </si>
  <si>
    <t>b</t>
  </si>
  <si>
    <t>c</t>
  </si>
  <si>
    <t>Credit risk (excluding CCR)</t>
  </si>
  <si>
    <t xml:space="preserve">   Of which the standardised approach </t>
  </si>
  <si>
    <t xml:space="preserve">   Of which the Foundation IRB (F-IRB) approach </t>
  </si>
  <si>
    <t xml:space="preserve">   Of which slotting approach</t>
  </si>
  <si>
    <t>EU 4a</t>
  </si>
  <si>
    <t xml:space="preserve">   Of which equities under the simple riskweighted approach</t>
  </si>
  <si>
    <t xml:space="preserve">   Of which the Advanced IRB (A-IRB) approach </t>
  </si>
  <si>
    <t xml:space="preserve">Counterparty credit risk - CCR </t>
  </si>
  <si>
    <t xml:space="preserve">   Of which internal model method (IMM)</t>
  </si>
  <si>
    <t>EU 8a</t>
  </si>
  <si>
    <t xml:space="preserve">   Of which exposures to a CCP</t>
  </si>
  <si>
    <t xml:space="preserve">   Of which other CCR</t>
  </si>
  <si>
    <t>Credit valuation adjustments risk - CVA risk</t>
  </si>
  <si>
    <t>EU 10a</t>
  </si>
  <si>
    <t xml:space="preserve">  Of which the standardised approach (SA)</t>
  </si>
  <si>
    <t>EU 10b</t>
  </si>
  <si>
    <t xml:space="preserve">  Of which the basic approach (F-BA and R-BA)</t>
  </si>
  <si>
    <t>EU 10c</t>
  </si>
  <si>
    <t xml:space="preserve">  Of which the simplified approach</t>
  </si>
  <si>
    <t>Not applicable</t>
  </si>
  <si>
    <t xml:space="preserve">Settlement risk </t>
  </si>
  <si>
    <t>Securitisation exposures in the non-trading book (after the cap)</t>
  </si>
  <si>
    <t xml:space="preserve">   Of which SEC-IRBA approach </t>
  </si>
  <si>
    <t xml:space="preserve">   Of which SEC-ERBA (including IAA)</t>
  </si>
  <si>
    <t xml:space="preserve">   Of which SEC-SA approach </t>
  </si>
  <si>
    <t>EU 19a</t>
  </si>
  <si>
    <t xml:space="preserve">   Of which 1250% / deduction</t>
  </si>
  <si>
    <t>Position, foreign exchange and commodities risks (Market risk)</t>
  </si>
  <si>
    <t xml:space="preserve">   Of which the Alternative standardised approach (A-SA)</t>
  </si>
  <si>
    <t>EU21a</t>
  </si>
  <si>
    <t xml:space="preserve">   Of which the Simplified standardised approach (S-SA)</t>
  </si>
  <si>
    <t xml:space="preserve">   Of which the Alternative Internal Models Approach (A-IMA)</t>
  </si>
  <si>
    <t>EU 22a</t>
  </si>
  <si>
    <t>Large exposures</t>
  </si>
  <si>
    <t>Reclassifications between trading and non-trading books</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</si>
  <si>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</si>
  <si>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</si>
  <si>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</si>
  <si>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</si>
  <si>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</si>
  <si>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</si>
  <si>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</si>
  <si>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</si>
  <si>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d</t>
  </si>
  <si>
    <t>e</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</si>
  <si>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</si>
  <si>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</si>
  <si>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</si>
  <si>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</si>
  <si>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</si>
  <si>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</si>
  <si>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</si>
  <si>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</si>
  <si>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Capital ratios (as a percentage of risk-weighted exposure amount)</t>
  </si>
  <si>
    <t>Common Equity Tier 1 ratio (%)</t>
  </si>
  <si>
    <t>5a</t>
  </si>
  <si>
    <t>5b</t>
  </si>
  <si>
    <t>Common Equity Tier 1 ratio considering unfloored TREA (%)</t>
  </si>
  <si>
    <t>Tier 1 ratio (%)</t>
  </si>
  <si>
    <t>6a</t>
  </si>
  <si>
    <t>6b</t>
  </si>
  <si>
    <t>Tier 1 ratio considering unfloored TREA (%)</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</si>
  <si>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</si>
  <si>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</si>
  <si>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</si>
  <si>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</si>
  <si>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</si>
  <si>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</si>
  <si>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</si>
  <si>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</si>
  <si>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</si>
  <si>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</si>
  <si>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</si>
  <si>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</si>
  <si>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</si>
  <si>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</si>
  <si>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</si>
  <si>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</si>
  <si>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</si>
  <si>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</si>
  <si>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</si>
  <si>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</si>
  <si>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</si>
  <si>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</si>
  <si>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</si>
  <si>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</si>
  <si>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</si>
  <si>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</si>
  <si>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</si>
  <si>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</si>
  <si>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</si>
  <si>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</si>
  <si>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</si>
  <si>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</si>
  <si>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</si>
  <si>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</si>
  <si>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</si>
  <si>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</si>
  <si>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</si>
  <si>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</si>
  <si>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</si>
  <si>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</si>
  <si>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</si>
  <si>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</si>
  <si>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</si>
  <si>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</si>
  <si>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</si>
  <si>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</si>
  <si>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</si>
  <si>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</si>
  <si>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</si>
  <si>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</si>
  <si>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</si>
  <si>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EU LI1 - Differences between the accounting scope and the scope of prudential consolidation and mapping of financial statement categories with regulatory risk categories </t>
  </si>
  <si>
    <t>f</t>
  </si>
  <si>
    <t>g</t>
  </si>
  <si>
    <t xml:space="preserve"> </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</si>
  <si>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</si>
  <si>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</si>
  <si>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</si>
  <si>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</si>
  <si>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</si>
  <si>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</si>
  <si>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</si>
  <si>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</si>
  <si>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</si>
  <si>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Breakdown by liability classes according to the balance sheet in the published financial statements</t>
  </si>
  <si>
    <t>1</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</si>
  <si>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</si>
  <si>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</si>
  <si>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</si>
  <si>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</si>
  <si>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</si>
  <si>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</si>
  <si>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</si>
  <si>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</si>
  <si>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</si>
  <si>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</si>
  <si>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</si>
  <si>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</si>
  <si>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</si>
  <si>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</si>
  <si>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</si>
  <si>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</si>
  <si>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</si>
  <si>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h</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</si>
  <si>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</si>
  <si>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</si>
  <si>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</si>
  <si>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</si>
  <si>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</si>
  <si>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</si>
  <si>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</si>
  <si>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</si>
  <si>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</si>
  <si>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X</t>
  </si>
  <si>
    <t>EU e1</t>
  </si>
  <si>
    <t>EU e2</t>
  </si>
  <si>
    <t>Risk category</t>
  </si>
  <si>
    <t>Category level AVA - Valuation uncertainty</t>
  </si>
  <si>
    <t>Total category level post-diversification</t>
  </si>
  <si>
    <t>Category level AVA</t>
  </si>
  <si>
    <t>Equity</t>
  </si>
  <si>
    <t>Interest Rates</t>
  </si>
  <si>
    <t>Foreign exchange</t>
  </si>
  <si>
    <t>Credit</t>
  </si>
  <si>
    <t>Commodities</t>
  </si>
  <si>
    <t>Unearned credit spreads AVA</t>
  </si>
  <si>
    <t>Investment and funding costs AVA</t>
  </si>
  <si>
    <t>Of which: Total core approach in the trading book</t>
  </si>
  <si>
    <t>Of which: Total core approach in the banking book</t>
  </si>
  <si>
    <t>Market price uncertainty</t>
  </si>
  <si>
    <t>Close-out cost</t>
  </si>
  <si>
    <t>Concentrated positions</t>
  </si>
  <si>
    <t>Early termination</t>
  </si>
  <si>
    <t>Model risk</t>
  </si>
  <si>
    <t>Future administrative costs</t>
  </si>
  <si>
    <t>Total Additional Valuation Adjustments (AVAs)</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</si>
  <si>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</si>
  <si>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</si>
  <si>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</si>
  <si>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</si>
  <si>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</si>
  <si>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</si>
  <si>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</si>
  <si>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</si>
  <si>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</si>
  <si>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</si>
  <si>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</si>
  <si>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</si>
  <si>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</si>
  <si>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</si>
  <si>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</si>
  <si>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</si>
  <si>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</si>
  <si>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</si>
  <si>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</si>
  <si>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</si>
  <si>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</si>
  <si>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</si>
  <si>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</si>
  <si>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</si>
  <si>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</si>
  <si>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</si>
  <si>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</si>
  <si>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</si>
  <si>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</si>
  <si>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</si>
  <si>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</si>
  <si>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</si>
  <si>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</si>
  <si>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</si>
  <si>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</si>
  <si>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</si>
  <si>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</si>
  <si>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</si>
  <si>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</si>
  <si>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</si>
  <si>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</si>
  <si>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</si>
  <si>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</si>
  <si>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</si>
  <si>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</si>
  <si>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</si>
  <si>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</si>
  <si>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</si>
  <si>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</si>
  <si>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</si>
  <si>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</si>
  <si>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</si>
  <si>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</si>
  <si>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</si>
  <si>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</si>
  <si>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</si>
  <si>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</si>
  <si>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</si>
  <si>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</si>
  <si>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</si>
  <si>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</si>
  <si>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</si>
  <si>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</si>
  <si>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</si>
  <si>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</si>
  <si>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</si>
  <si>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</si>
  <si>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</si>
  <si>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</si>
  <si>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</si>
  <si>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</si>
  <si>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</si>
  <si>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</si>
  <si>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</si>
  <si>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</si>
  <si>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</si>
  <si>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</si>
  <si>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</si>
  <si>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</si>
  <si>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</si>
  <si>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</si>
  <si>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</si>
  <si>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</si>
  <si>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</si>
  <si>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</si>
  <si>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</si>
  <si>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</si>
  <si>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</si>
  <si>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</si>
  <si>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</si>
  <si>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</si>
  <si>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</si>
  <si>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</si>
  <si>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</si>
  <si>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</si>
  <si>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</si>
  <si>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</si>
  <si>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</si>
  <si>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</si>
  <si>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</si>
  <si>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</si>
  <si>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</si>
  <si>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</si>
  <si>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</si>
  <si>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</si>
  <si>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</si>
  <si>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</si>
  <si>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</si>
  <si>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</si>
  <si>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</si>
  <si>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</si>
  <si>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</si>
  <si>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</si>
  <si>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</si>
  <si>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</si>
  <si>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</si>
  <si>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</si>
  <si>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</si>
  <si>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</si>
  <si>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</si>
  <si>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</si>
  <si>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</si>
  <si>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</si>
  <si>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</si>
  <si>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</si>
  <si>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</si>
  <si>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</si>
  <si>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</si>
  <si>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</si>
  <si>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</si>
  <si>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</si>
  <si>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</si>
  <si>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As at period end</t>
  </si>
  <si>
    <t>Assets - Breakdown by asset clases according to the balance sheet in the published financial statements</t>
  </si>
  <si>
    <t>Issuer</t>
  </si>
  <si>
    <t>Unique identifier (eg CUSIP, ISIN or Bloomberg identifier for private placement)</t>
  </si>
  <si>
    <t>2a</t>
  </si>
  <si>
    <t>Public or private placement</t>
  </si>
  <si>
    <t>Governing law(s) of the instrument</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</si>
  <si>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</si>
  <si>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</si>
  <si>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</si>
  <si>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</si>
  <si>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</si>
  <si>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</si>
  <si>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</si>
  <si>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</si>
  <si>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</si>
  <si>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EU-9a</t>
  </si>
  <si>
    <t>Issue price</t>
  </si>
  <si>
    <t>EU-9b</t>
  </si>
  <si>
    <t>Redemption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</si>
  <si>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</si>
  <si>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</si>
  <si>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</si>
  <si>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</si>
  <si>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</si>
  <si>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</si>
  <si>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</si>
  <si>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</si>
  <si>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</si>
  <si>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</si>
  <si>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</si>
  <si>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</si>
  <si>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</si>
  <si>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</si>
  <si>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</si>
  <si>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</si>
  <si>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</si>
  <si>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</si>
  <si>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</si>
  <si>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</si>
  <si>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</si>
  <si>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</si>
  <si>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</si>
  <si>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</si>
  <si>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</si>
  <si>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</si>
  <si>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</si>
  <si>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</si>
  <si>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</si>
  <si>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</si>
  <si>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</si>
  <si>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</si>
  <si>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</si>
  <si>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</si>
  <si>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</si>
  <si>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Link to the full term and conditions of the instrument (signposting)</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</si>
  <si>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</si>
  <si>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</si>
  <si>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</si>
  <si>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</si>
  <si>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</si>
  <si>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</si>
  <si>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</si>
  <si>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</si>
  <si>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</si>
  <si>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</si>
  <si>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</si>
  <si>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</si>
  <si>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</si>
  <si>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</si>
  <si>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</si>
  <si>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</si>
  <si>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</si>
  <si>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</si>
  <si>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</si>
  <si>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</si>
  <si>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</si>
  <si>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</si>
  <si>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</si>
  <si>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</si>
  <si>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</si>
  <si>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</si>
  <si>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</si>
  <si>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</si>
  <si>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</si>
  <si>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</si>
  <si>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</si>
  <si>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</si>
  <si>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</si>
  <si>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</si>
  <si>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</si>
  <si>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</si>
  <si>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</si>
  <si>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</si>
  <si>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</si>
  <si>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</si>
  <si>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</si>
  <si>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</si>
  <si>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</si>
  <si>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</si>
  <si>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</si>
  <si>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</si>
  <si>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</si>
  <si>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</si>
  <si>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</si>
  <si>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</si>
  <si>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</si>
  <si>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</si>
  <si>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</si>
  <si>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</si>
  <si>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</si>
  <si>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</si>
  <si>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</si>
  <si>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</si>
  <si>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</si>
  <si>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</si>
  <si>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</si>
  <si>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</si>
  <si>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</si>
  <si>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</si>
  <si>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</si>
  <si>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</si>
  <si>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</si>
  <si>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</si>
  <si>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</si>
  <si>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</si>
  <si>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</si>
  <si>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</si>
  <si>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</si>
  <si>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</si>
  <si>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</si>
  <si>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</si>
  <si>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</si>
  <si>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</si>
  <si>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</si>
  <si>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Excluded exposures</t>
  </si>
  <si>
    <t>EU-22a</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</si>
  <si>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</si>
  <si>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</si>
  <si>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</si>
  <si>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</si>
  <si>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</si>
  <si>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</si>
  <si>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</si>
  <si>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</si>
  <si>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</si>
  <si>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</si>
  <si>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</si>
  <si>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</si>
  <si>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</si>
  <si>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</si>
  <si>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</si>
  <si>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</si>
  <si>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</si>
  <si>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</si>
  <si>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</si>
  <si>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</si>
  <si>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</si>
  <si>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</si>
  <si>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</si>
  <si>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</si>
  <si>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</si>
  <si>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</si>
  <si>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</si>
  <si>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</si>
  <si>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</si>
  <si>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</si>
  <si>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</si>
  <si>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</si>
  <si>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</si>
  <si>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</si>
  <si>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</si>
  <si>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</si>
  <si>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</si>
  <si>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</si>
  <si>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</si>
  <si>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</si>
  <si>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</si>
  <si>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</si>
  <si>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</si>
  <si>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</si>
  <si>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</si>
  <si>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</si>
  <si>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</si>
  <si>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</si>
  <si>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</si>
  <si>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</si>
  <si>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</si>
  <si>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</si>
  <si>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</si>
  <si>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</si>
  <si>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</si>
  <si>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</si>
  <si>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</si>
  <si>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</si>
  <si>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</si>
  <si>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</si>
  <si>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</si>
  <si>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</si>
  <si>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</si>
  <si>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</si>
  <si>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</si>
  <si>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</si>
  <si>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Scope of consolidation: consolidated</t>
  </si>
  <si>
    <t>Total unweighted value (average)</t>
  </si>
  <si>
    <t>Total weighted value (average)</t>
  </si>
  <si>
    <t>EU 1a</t>
  </si>
  <si>
    <t>Quarter ending on</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</si>
  <si>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</si>
  <si>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</si>
  <si>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</si>
  <si>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</si>
  <si>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</si>
  <si>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</si>
  <si>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</si>
  <si>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</si>
  <si>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</si>
  <si>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</si>
  <si>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</si>
  <si>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</si>
  <si>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</si>
  <si>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</si>
  <si>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</si>
  <si>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</si>
  <si>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</si>
  <si>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</si>
  <si>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</si>
  <si>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</si>
  <si>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</si>
  <si>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</si>
  <si>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</si>
  <si>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</si>
  <si>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</si>
  <si>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</si>
  <si>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</si>
  <si>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</si>
  <si>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</si>
  <si>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</si>
  <si>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</si>
  <si>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</si>
  <si>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</si>
  <si>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</si>
  <si>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</si>
  <si>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</si>
  <si>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</si>
  <si>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</si>
  <si>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</si>
  <si>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</si>
  <si>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</si>
  <si>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</si>
  <si>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</si>
  <si>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</si>
  <si>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</si>
  <si>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</si>
  <si>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</si>
  <si>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</si>
  <si>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</si>
  <si>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</si>
  <si>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</si>
  <si>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</si>
  <si>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</si>
  <si>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</si>
  <si>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</si>
  <si>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</si>
  <si>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</si>
  <si>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</si>
  <si>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</si>
  <si>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</si>
  <si>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</si>
  <si>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</si>
  <si>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</si>
  <si>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</si>
  <si>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</si>
  <si>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</si>
  <si>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</si>
  <si>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</si>
  <si>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</si>
  <si>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</si>
  <si>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</si>
  <si>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</si>
  <si>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</si>
  <si>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</si>
  <si>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</si>
  <si>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</si>
  <si>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</si>
  <si>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</si>
  <si>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</si>
  <si>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</si>
  <si>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</si>
  <si>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</si>
  <si>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</si>
  <si>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</si>
  <si>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</si>
  <si>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</si>
  <si>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</si>
  <si>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</si>
  <si>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</si>
  <si>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</si>
  <si>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</si>
  <si>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</si>
  <si>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</si>
  <si>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</si>
  <si>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</si>
  <si>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</si>
  <si>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</si>
  <si>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</si>
  <si>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 xml:space="preserve">  Central banks</t>
  </si>
  <si>
    <t>030</t>
  </si>
  <si>
    <t xml:space="preserve">  General governments</t>
  </si>
  <si>
    <t>040</t>
  </si>
  <si>
    <t xml:space="preserve">  Credit institutions</t>
  </si>
  <si>
    <t>050</t>
  </si>
  <si>
    <t xml:space="preserve">  Other financial corporations</t>
  </si>
  <si>
    <t>060</t>
  </si>
  <si>
    <t xml:space="preserve">  Non-financial corporations</t>
  </si>
  <si>
    <t>070</t>
  </si>
  <si>
    <t xml:space="preserve">            Of which SMEs</t>
  </si>
  <si>
    <t>080</t>
  </si>
  <si>
    <t xml:space="preserve">  Households</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</si>
  <si>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</si>
  <si>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</si>
  <si>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</si>
  <si>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</si>
  <si>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</si>
  <si>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</si>
  <si>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</si>
  <si>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</si>
  <si>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</si>
  <si>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</si>
  <si>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</si>
  <si>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</si>
  <si>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</si>
  <si>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</si>
  <si>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</si>
  <si>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</si>
  <si>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</si>
  <si>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</si>
  <si>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</si>
  <si>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</si>
  <si>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</si>
  <si>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</si>
  <si>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</si>
  <si>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</si>
  <si>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</si>
  <si>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</si>
  <si>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</si>
  <si>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</si>
  <si>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</si>
  <si>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</si>
  <si>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</si>
  <si>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</si>
  <si>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</si>
  <si>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</si>
  <si>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</si>
  <si>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</si>
  <si>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</si>
  <si>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</si>
  <si>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</si>
  <si>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</si>
  <si>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</si>
  <si>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</si>
  <si>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</si>
  <si>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</si>
  <si>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</si>
  <si>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</si>
  <si>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</si>
  <si>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</si>
  <si>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</si>
  <si>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</si>
  <si>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</si>
  <si>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</si>
  <si>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</si>
  <si>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</si>
  <si>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</si>
  <si>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</si>
  <si>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</si>
  <si>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</si>
  <si>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</si>
  <si>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</si>
  <si>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</si>
  <si>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</si>
  <si>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</si>
  <si>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</si>
  <si>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</si>
  <si>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</si>
  <si>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</si>
  <si>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</si>
  <si>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</si>
  <si>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</si>
  <si>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</si>
  <si>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</si>
  <si>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</si>
  <si>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</si>
  <si>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</si>
  <si>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</si>
  <si>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</si>
  <si>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</si>
  <si>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</si>
  <si>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</si>
  <si>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 xml:space="preserve">            Of which defaulted </t>
  </si>
  <si>
    <t xml:space="preserve"> Exposure classes</t>
  </si>
  <si>
    <t>Exposures before CCF and before CRM</t>
  </si>
  <si>
    <t>Exposures post CCF and post CRM</t>
  </si>
  <si>
    <t>RWAs and RWAs density</t>
  </si>
  <si>
    <t>RWAs</t>
  </si>
  <si>
    <t xml:space="preserve">RWAs density (%) </t>
  </si>
  <si>
    <t>Central governments or central banks</t>
  </si>
  <si>
    <t>Public sector entities</t>
  </si>
  <si>
    <t>Multilateral development banks</t>
  </si>
  <si>
    <t>International organisations</t>
  </si>
  <si>
    <t>Retail</t>
  </si>
  <si>
    <t>Institutions and corporates with a short-term credit assessment</t>
  </si>
  <si>
    <t>Collective investment undertakings</t>
  </si>
  <si>
    <t>Other items</t>
  </si>
  <si>
    <t>TOTAL</t>
  </si>
  <si>
    <t>Risk weight</t>
  </si>
  <si>
    <t>Of which unrated</t>
  </si>
  <si>
    <t>Others</t>
  </si>
  <si>
    <t>p</t>
  </si>
  <si>
    <t>q</t>
  </si>
  <si>
    <t>Replacement cost (RC)</t>
  </si>
  <si>
    <t>Potential future exposure  (PFE)</t>
  </si>
  <si>
    <t>EEPE</t>
  </si>
  <si>
    <t>Alpha used for computing regulatory exposure value</t>
  </si>
  <si>
    <t>Exposure value pre-CRM</t>
  </si>
  <si>
    <t>Exposure value post-CRM</t>
  </si>
  <si>
    <t>Exposure value</t>
  </si>
  <si>
    <t>RWEA</t>
  </si>
  <si>
    <t>EU - Original Exposure Method (for derivatives)</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</si>
  <si>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</si>
  <si>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</si>
  <si>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</si>
  <si>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</si>
  <si>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</si>
  <si>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</si>
  <si>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</si>
  <si>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</si>
  <si>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</si>
  <si>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</si>
  <si>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</si>
  <si>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Exposure classes</t>
  </si>
  <si>
    <t xml:space="preserve">Total exposure value </t>
  </si>
  <si>
    <t xml:space="preserve">Central governments or central banks </t>
  </si>
  <si>
    <t xml:space="preserve">Regional government or local authorities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</si>
  <si>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</si>
  <si>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</si>
  <si>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</si>
  <si>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</si>
  <si>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</si>
  <si>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</si>
  <si>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</si>
  <si>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</si>
  <si>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</si>
  <si>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</si>
  <si>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</si>
  <si>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</si>
  <si>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</si>
  <si>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</si>
  <si>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</si>
  <si>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</si>
  <si>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</si>
  <si>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</si>
  <si>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</si>
  <si>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</si>
  <si>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</si>
  <si>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</si>
  <si>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</si>
  <si>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</si>
  <si>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</si>
  <si>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</si>
  <si>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</si>
  <si>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</si>
  <si>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</si>
  <si>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</si>
  <si>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</si>
  <si>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</si>
  <si>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</si>
  <si>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</si>
  <si>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</si>
  <si>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</si>
  <si>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</si>
  <si>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</si>
  <si>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</si>
  <si>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</si>
  <si>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</si>
  <si>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</si>
  <si>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</si>
  <si>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</si>
  <si>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</si>
  <si>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</si>
  <si>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</si>
  <si>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</si>
  <si>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</si>
  <si>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</si>
  <si>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</si>
  <si>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</si>
  <si>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</si>
  <si>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</si>
  <si>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</si>
  <si>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</si>
  <si>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</si>
  <si>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</si>
  <si>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SEC-IRBA</t>
  </si>
  <si>
    <t>SEC-ERBA
(including IAA)</t>
  </si>
  <si>
    <t>SEC-SA</t>
  </si>
  <si>
    <t>1250% RW</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</si>
  <si>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</si>
  <si>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</si>
  <si>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</si>
  <si>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</si>
  <si>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</si>
  <si>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</si>
  <si>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</si>
  <si>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</si>
  <si>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Exposures securitised by the institution - Institution acts as originator or as sponsor</t>
  </si>
  <si>
    <t>Total outstanding nominal amount</t>
  </si>
  <si>
    <t>Total amount of specific credit risk adjustments made during the period</t>
  </si>
  <si>
    <t>Of which exposures in default</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</si>
  <si>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</si>
  <si>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</si>
  <si>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</si>
  <si>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</si>
  <si>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</si>
  <si>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</si>
  <si>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</si>
  <si>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</si>
  <si>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</si>
  <si>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</si>
  <si>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</si>
  <si>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t>EU-13a</t>
  </si>
  <si>
    <t>x</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</si>
  <si>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</si>
  <si>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</si>
  <si>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</si>
  <si>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</si>
  <si>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</si>
  <si>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</si>
  <si>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</si>
  <si>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</si>
  <si>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</si>
  <si>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</si>
  <si>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</si>
  <si>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</si>
  <si>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</si>
  <si>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</si>
  <si>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</si>
  <si>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</si>
  <si>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</si>
  <si>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</si>
  <si>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</si>
  <si>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</si>
  <si>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230</t>
  </si>
  <si>
    <t>Other collateral received</t>
  </si>
  <si>
    <t>240</t>
  </si>
  <si>
    <t>Own debt securities issued other than own covered bonds or securitisations</t>
  </si>
  <si>
    <t xml:space="preserve"> Own covered bonds and securitisations issued and not yet pledged</t>
  </si>
  <si>
    <t xml:space="preserve">TOTAL COLLATERAL RECEIVED AND OWN DEBT SECURITIES ISSUED </t>
  </si>
  <si>
    <t>Matching liabilities, contingent liabilities or securities lent</t>
  </si>
  <si>
    <t>Assets, collateral received and own
debt securities issued other than covered bonds and securitisations encumbered</t>
  </si>
  <si>
    <t>Carrying amount of selected financial liabilities</t>
  </si>
  <si>
    <t xml:space="preserve">EU KM2: Key metrics - MREL and, where applicable, G-SII requirement for own funds and eligible liabilities  </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</si>
  <si>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</si>
  <si>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</si>
  <si>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</si>
  <si>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</si>
  <si>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</si>
  <si>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</si>
  <si>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</si>
  <si>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TREA (row1/row2)</t>
  </si>
  <si>
    <t>Total exposure measure of the resolution group</t>
  </si>
  <si>
    <t>Own funds and eligible liabilities as percentage of the total exposure measure</t>
  </si>
  <si>
    <t xml:space="preserve">Of which own funds or subordinated liabilities </t>
  </si>
  <si>
    <t>Does the subordination exemption in Article 72b(4) of the CRR apply? (5% exemption)</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</si>
  <si>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</si>
  <si>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</si>
  <si>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</si>
  <si>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</si>
  <si>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</si>
  <si>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</si>
  <si>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</si>
  <si>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</si>
  <si>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</si>
  <si>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</si>
  <si>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</si>
  <si>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</si>
  <si>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</si>
  <si>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</si>
  <si>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</si>
  <si>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</si>
  <si>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t xml:space="preserve">Own funds and eligible liabilities: Non-regulatory capital elements </t>
  </si>
  <si>
    <t>Eligible liabilities instruments issued directly by the resolution entity that are subordinated to excluded liabilities (not grandfathered)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</si>
  <si>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</si>
  <si>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</si>
  <si>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</si>
  <si>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</si>
  <si>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</si>
  <si>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</si>
  <si>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</si>
  <si>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</si>
  <si>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</si>
  <si>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</si>
  <si>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</si>
  <si>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</si>
  <si>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</si>
  <si>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</si>
  <si>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</si>
  <si>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</si>
  <si>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</si>
  <si>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</si>
  <si>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</si>
  <si>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</si>
  <si>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Own funds and eligible liabilities (as a percentage of total exposure measure)</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</si>
  <si>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</si>
  <si>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</si>
  <si>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</si>
  <si>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</si>
  <si>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</si>
  <si>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</si>
  <si>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</si>
  <si>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</si>
  <si>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EU TLAC3a: creditor ranking - resolution entity</t>
  </si>
  <si>
    <t>Insolvency ranking</t>
  </si>
  <si>
    <t>Sum of 1 to n</t>
  </si>
  <si>
    <t>(most junior)</t>
  </si>
  <si>
    <t>Liabilities and own funds</t>
  </si>
  <si>
    <t>of which excluded liabilities</t>
  </si>
  <si>
    <t>Liabilities and own funds less excluded liabilities</t>
  </si>
  <si>
    <t>Subset of row 4 that are own funds and liabilities potentially eligible for meeting [choose as a appropriate: TLAC/ MREL]</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</si>
  <si>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</si>
  <si>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</si>
  <si>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</si>
  <si>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</si>
  <si>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</si>
  <si>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Supervisory shock scenarios</t>
  </si>
  <si>
    <t>Changes of the economic value of equity</t>
  </si>
  <si>
    <t>Changes of the net interest income (NII)</t>
  </si>
  <si>
    <t>Parallel up</t>
  </si>
  <si>
    <t xml:space="preserve">Parallel down </t>
  </si>
  <si>
    <t xml:space="preserve">Steepener </t>
  </si>
  <si>
    <t>Flattener</t>
  </si>
  <si>
    <t>Short rates up</t>
  </si>
  <si>
    <t>Short rates down</t>
  </si>
  <si>
    <t>6.1</t>
  </si>
  <si>
    <t>EU 7a</t>
  </si>
  <si>
    <t>EU 7b</t>
  </si>
  <si>
    <t>Collective investment undertakings (CIU)</t>
  </si>
  <si>
    <t>Own Funds Requirements</t>
  </si>
  <si>
    <t xml:space="preserve">Non-central government public sector entities </t>
  </si>
  <si>
    <t>EU 2a</t>
  </si>
  <si>
    <t xml:space="preserve">   Regional government or local authorities</t>
  </si>
  <si>
    <t>EU 2b</t>
  </si>
  <si>
    <t xml:space="preserve">   Public sector entities</t>
  </si>
  <si>
    <t>EU 3a</t>
  </si>
  <si>
    <t xml:space="preserve">   Of which: Specialised Lending</t>
  </si>
  <si>
    <t>Subordinated debt exposures and equity</t>
  </si>
  <si>
    <t xml:space="preserve">Secured by mortgages on immovable property and ADC exposures </t>
  </si>
  <si>
    <t>9.1</t>
  </si>
  <si>
    <t xml:space="preserve">    Secured by mortgages on residential immovable property - non IPRE</t>
  </si>
  <si>
    <t>9.2</t>
  </si>
  <si>
    <t xml:space="preserve">    Secured by mortgages on residential immovable property - IPRE</t>
  </si>
  <si>
    <t>9.3</t>
  </si>
  <si>
    <t xml:space="preserve">    Secured by mortgages on commercial immovable property - non IPRE</t>
  </si>
  <si>
    <t>9.4</t>
  </si>
  <si>
    <t xml:space="preserve">    Secured by mortgages on commercial immovable property - IPRE</t>
  </si>
  <si>
    <t>9.5</t>
  </si>
  <si>
    <t xml:space="preserve">    Acquisition, Development and Construction (ADC)</t>
  </si>
  <si>
    <t>Claims on institutions and corporates with a short-term credit assessment</t>
  </si>
  <si>
    <t xml:space="preserve">g </t>
  </si>
  <si>
    <t xml:space="preserve">h </t>
  </si>
  <si>
    <t>r</t>
  </si>
  <si>
    <t>s</t>
  </si>
  <si>
    <t>t</t>
  </si>
  <si>
    <t>u</t>
  </si>
  <si>
    <t>v</t>
  </si>
  <si>
    <t>w</t>
  </si>
  <si>
    <t>y</t>
  </si>
  <si>
    <t>z</t>
  </si>
  <si>
    <t>aa</t>
  </si>
  <si>
    <t xml:space="preserve">    Regional governments or local authorities</t>
  </si>
  <si>
    <t xml:space="preserve">    Public sector entities</t>
  </si>
  <si>
    <t xml:space="preserve">     Of which: Specialised Lending</t>
  </si>
  <si>
    <t xml:space="preserve">      Subordinated debt exposures</t>
  </si>
  <si>
    <t xml:space="preserve">     Equity</t>
  </si>
  <si>
    <t>Secured by mortgages on immovable property and ADC exposures</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</si>
  <si>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</si>
  <si>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</si>
  <si>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</si>
  <si>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</si>
  <si>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</si>
  <si>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</si>
  <si>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</si>
  <si>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</si>
  <si>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</si>
  <si>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</si>
  <si>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</si>
  <si>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</si>
  <si>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</si>
  <si>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</si>
  <si>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not applicable</t>
  </si>
  <si>
    <t>EU 11c</t>
  </si>
  <si>
    <t>(Ekspozycje wyłączone z miary ekspozycji całkowitej zgodnie z art. 429a ust. 1 lit. c) i ca) CRR)</t>
  </si>
  <si>
    <t>(Excluded exposures to shareholders according to Article 429a (1), point (da) CRR)</t>
  </si>
  <si>
    <t>EU-22l</t>
  </si>
  <si>
    <t>(Exposures deducted in accordance with point (q) of Article 429a(1) CRR)</t>
  </si>
  <si>
    <t>EU-22m</t>
  </si>
  <si>
    <t xml:space="preserve">Components of Own Funds Requirements </t>
  </si>
  <si>
    <t>EU CVA1 – Credit valuation adjustment risk under the Reduced Basic Approach (R-BA)</t>
  </si>
  <si>
    <t xml:space="preserve">Aggregation of systematic components of CVA risk </t>
  </si>
  <si>
    <t>Aggregation of idiosyncratic components of CVA risk</t>
  </si>
  <si>
    <t>for period 2025 / 12</t>
  </si>
  <si>
    <t>31.12.2025</t>
  </si>
  <si>
    <t>30.09.2025</t>
  </si>
  <si>
    <t>30.06.2025</t>
  </si>
  <si>
    <t>31.03.2025</t>
  </si>
  <si>
    <t>31.12.2024</t>
  </si>
  <si>
    <t/>
  </si>
  <si>
    <t>PL</t>
  </si>
  <si>
    <t>LU</t>
  </si>
  <si>
    <t>NL</t>
  </si>
  <si>
    <t>GB</t>
  </si>
  <si>
    <t>MT</t>
  </si>
  <si>
    <t>AT</t>
  </si>
  <si>
    <t>CZ</t>
  </si>
  <si>
    <t>ES</t>
  </si>
  <si>
    <t>FR</t>
  </si>
  <si>
    <t>DE</t>
  </si>
  <si>
    <t>CL</t>
  </si>
  <si>
    <t>FI</t>
  </si>
  <si>
    <t>MX</t>
  </si>
  <si>
    <t>JP</t>
  </si>
  <si>
    <t>PT</t>
  </si>
  <si>
    <t>LI</t>
  </si>
  <si>
    <t>UA</t>
  </si>
  <si>
    <t>CH</t>
  </si>
  <si>
    <t>IE</t>
  </si>
  <si>
    <t>BE</t>
  </si>
  <si>
    <t>CA</t>
  </si>
  <si>
    <t>HR</t>
  </si>
  <si>
    <t>US</t>
  </si>
  <si>
    <t>DK</t>
  </si>
  <si>
    <t>HU</t>
  </si>
  <si>
    <t>GI</t>
  </si>
  <si>
    <t>GE</t>
  </si>
  <si>
    <t>AU</t>
  </si>
  <si>
    <t>PE</t>
  </si>
  <si>
    <t>CN</t>
  </si>
  <si>
    <t>IT</t>
  </si>
  <si>
    <t>NO</t>
  </si>
  <si>
    <t>SE</t>
  </si>
  <si>
    <t>SG</t>
  </si>
  <si>
    <t>MD</t>
  </si>
  <si>
    <t>TR</t>
  </si>
  <si>
    <t>SK</t>
  </si>
  <si>
    <t>IN</t>
  </si>
  <si>
    <t>BY</t>
  </si>
  <si>
    <t>CY</t>
  </si>
  <si>
    <t>AR</t>
  </si>
  <si>
    <t>UZ</t>
  </si>
  <si>
    <t>NP</t>
  </si>
  <si>
    <t>LT</t>
  </si>
  <si>
    <t>CO</t>
  </si>
  <si>
    <t>AZ</t>
  </si>
  <si>
    <t>ZW</t>
  </si>
  <si>
    <t>KZ</t>
  </si>
  <si>
    <t>ET</t>
  </si>
  <si>
    <t>ID</t>
  </si>
  <si>
    <t>QA</t>
  </si>
  <si>
    <t>KG</t>
  </si>
  <si>
    <t>RS</t>
  </si>
  <si>
    <t>RO</t>
  </si>
  <si>
    <t>BD</t>
  </si>
  <si>
    <t>TM</t>
  </si>
  <si>
    <t>PK</t>
  </si>
  <si>
    <t>IS</t>
  </si>
  <si>
    <t>RW</t>
  </si>
  <si>
    <t>LV</t>
  </si>
  <si>
    <t>EE</t>
  </si>
  <si>
    <t>TJ</t>
  </si>
  <si>
    <t>PA</t>
  </si>
  <si>
    <t>AL</t>
  </si>
  <si>
    <t>TW</t>
  </si>
  <si>
    <t>GT</t>
  </si>
  <si>
    <t>RU</t>
  </si>
  <si>
    <t>PH</t>
  </si>
  <si>
    <t>AM</t>
  </si>
  <si>
    <t>MA</t>
  </si>
  <si>
    <t>EG</t>
  </si>
  <si>
    <t>NG</t>
  </si>
  <si>
    <t>GR</t>
  </si>
  <si>
    <t>IL</t>
  </si>
  <si>
    <t>KR</t>
  </si>
  <si>
    <t>BR</t>
  </si>
  <si>
    <t>LK</t>
  </si>
  <si>
    <t>TH</t>
  </si>
  <si>
    <t>IQ</t>
  </si>
  <si>
    <t>MN</t>
  </si>
  <si>
    <t>GH</t>
  </si>
  <si>
    <t>GS</t>
  </si>
  <si>
    <t>JO</t>
  </si>
  <si>
    <t>DZ</t>
  </si>
  <si>
    <t>BG</t>
  </si>
  <si>
    <t>SA</t>
  </si>
  <si>
    <t>KE</t>
  </si>
  <si>
    <t>VN</t>
  </si>
  <si>
    <t>JE</t>
  </si>
  <si>
    <t>MY</t>
  </si>
  <si>
    <t>CG</t>
  </si>
  <si>
    <t>TN</t>
  </si>
  <si>
    <t>BI</t>
  </si>
  <si>
    <t>MU</t>
  </si>
  <si>
    <t>CU</t>
  </si>
  <si>
    <t>EC</t>
  </si>
  <si>
    <t>UG</t>
  </si>
  <si>
    <t>ME</t>
  </si>
  <si>
    <t>BO</t>
  </si>
  <si>
    <t>OM</t>
  </si>
  <si>
    <t>BA</t>
  </si>
  <si>
    <t>MK</t>
  </si>
  <si>
    <t>LB</t>
  </si>
  <si>
    <t>VE</t>
  </si>
  <si>
    <t>NI</t>
  </si>
  <si>
    <t>GM</t>
  </si>
  <si>
    <t>LY</t>
  </si>
  <si>
    <t>PS</t>
  </si>
  <si>
    <t>SO</t>
  </si>
  <si>
    <t>AE</t>
  </si>
  <si>
    <t>ZA</t>
  </si>
  <si>
    <t>TZ</t>
  </si>
  <si>
    <t>ZM</t>
  </si>
  <si>
    <t>BJ</t>
  </si>
  <si>
    <t>MZ</t>
  </si>
  <si>
    <t>HN</t>
  </si>
  <si>
    <t>BT</t>
  </si>
  <si>
    <t>CM</t>
  </si>
  <si>
    <t>NZ</t>
  </si>
  <si>
    <t>SL</t>
  </si>
  <si>
    <t>SI</t>
  </si>
  <si>
    <t>VG</t>
  </si>
  <si>
    <t>NA</t>
  </si>
  <si>
    <t>KW</t>
  </si>
  <si>
    <t>KM</t>
  </si>
  <si>
    <t>BZ</t>
  </si>
  <si>
    <t>BW</t>
  </si>
  <si>
    <t>TD</t>
  </si>
  <si>
    <t>DO</t>
  </si>
  <si>
    <t>MM</t>
  </si>
  <si>
    <t>AI</t>
  </si>
  <si>
    <t>AO</t>
  </si>
  <si>
    <t>CD</t>
  </si>
  <si>
    <t>SV</t>
  </si>
  <si>
    <t>BH</t>
  </si>
  <si>
    <t>GN</t>
  </si>
  <si>
    <t>CR</t>
  </si>
  <si>
    <t>MW</t>
  </si>
  <si>
    <t>AF</t>
  </si>
  <si>
    <t>MG</t>
  </si>
  <si>
    <t>HT</t>
  </si>
  <si>
    <t>HK</t>
  </si>
  <si>
    <t>GA</t>
  </si>
  <si>
    <t>UY</t>
  </si>
  <si>
    <t>CF</t>
  </si>
  <si>
    <t>SR</t>
  </si>
  <si>
    <t>SZ</t>
  </si>
  <si>
    <t>MH</t>
  </si>
  <si>
    <t>KH</t>
  </si>
  <si>
    <t>LC</t>
  </si>
  <si>
    <t>KY</t>
  </si>
  <si>
    <t>ER</t>
  </si>
  <si>
    <t>LS</t>
  </si>
  <si>
    <t>LA</t>
  </si>
  <si>
    <t>YE</t>
  </si>
  <si>
    <t>DJ</t>
  </si>
  <si>
    <t>TG</t>
  </si>
  <si>
    <t>CI</t>
  </si>
  <si>
    <t>IM</t>
  </si>
  <si>
    <t>MC</t>
  </si>
  <si>
    <t>TT</t>
  </si>
  <si>
    <t>PY</t>
  </si>
  <si>
    <t>FJ</t>
  </si>
  <si>
    <t>BF</t>
  </si>
  <si>
    <t>PG</t>
  </si>
  <si>
    <t>KN</t>
  </si>
  <si>
    <t>SN</t>
  </si>
  <si>
    <t>BS</t>
  </si>
  <si>
    <t>ML</t>
  </si>
  <si>
    <t>SH</t>
  </si>
  <si>
    <t>CV</t>
  </si>
  <si>
    <t>IO</t>
  </si>
  <si>
    <t>NE</t>
  </si>
  <si>
    <t>JM</t>
  </si>
  <si>
    <t>GW</t>
  </si>
  <si>
    <t>DM</t>
  </si>
  <si>
    <t>0.0100</t>
  </si>
  <si>
    <t>0.0050</t>
  </si>
  <si>
    <t>0.0200</t>
  </si>
  <si>
    <t>0.0000</t>
  </si>
  <si>
    <t>0.0125</t>
  </si>
  <si>
    <t>0.0075</t>
  </si>
  <si>
    <t>0.0150</t>
  </si>
  <si>
    <t>0.0250</t>
  </si>
  <si>
    <t>0.0025</t>
  </si>
  <si>
    <t>BB</t>
  </si>
  <si>
    <t>KP</t>
  </si>
  <si>
    <t>MV</t>
  </si>
  <si>
    <t>PR</t>
  </si>
  <si>
    <t>TL</t>
  </si>
  <si>
    <t>YT</t>
  </si>
  <si>
    <t>RE</t>
  </si>
  <si>
    <t>AD</t>
  </si>
  <si>
    <t>SC</t>
  </si>
  <si>
    <t>GG</t>
  </si>
  <si>
    <t>AG</t>
  </si>
  <si>
    <t>PF</t>
  </si>
  <si>
    <t>MO</t>
  </si>
  <si>
    <t>TC</t>
  </si>
  <si>
    <t>IR</t>
  </si>
  <si>
    <t>SD</t>
  </si>
  <si>
    <t>NU</t>
  </si>
  <si>
    <t>GQ</t>
  </si>
  <si>
    <t>SY</t>
  </si>
  <si>
    <t>AS</t>
  </si>
  <si>
    <t>FO</t>
  </si>
  <si>
    <t>VI</t>
  </si>
  <si>
    <t>Loans and advances to banks</t>
  </si>
  <si>
    <t>Financial assets held for trading</t>
  </si>
  <si>
    <t>Loans and advances to customers</t>
  </si>
  <si>
    <t>Buy-sell-back transactions</t>
  </si>
  <si>
    <t>Investment securities</t>
  </si>
  <si>
    <t>Assets pledged as collateral</t>
  </si>
  <si>
    <t>Intangible assets</t>
  </si>
  <si>
    <t>Goodwill</t>
  </si>
  <si>
    <t>Property, plant and equipment</t>
  </si>
  <si>
    <t>Right of use assets</t>
  </si>
  <si>
    <t>Current income tax assets</t>
  </si>
  <si>
    <t>Net deferred tax assets</t>
  </si>
  <si>
    <t>Assets classified as held for sale</t>
  </si>
  <si>
    <t>Group assets classified as held for sale</t>
  </si>
  <si>
    <t>Cash and balances at central banks</t>
  </si>
  <si>
    <t>Hedging derivatives</t>
  </si>
  <si>
    <t>Investments in associates</t>
  </si>
  <si>
    <t>Financial liabilities held for trading</t>
  </si>
  <si>
    <t>Sell-buy-back transactions</t>
  </si>
  <si>
    <t>Subordinated liabilities</t>
  </si>
  <si>
    <t>Debt securities in issue</t>
  </si>
  <si>
    <t>Lease liabilities</t>
  </si>
  <si>
    <t>Current income tax liabilities</t>
  </si>
  <si>
    <t>Deffered tax liability</t>
  </si>
  <si>
    <t>Other provisions</t>
  </si>
  <si>
    <t>Other liabilities</t>
  </si>
  <si>
    <t>Share capital</t>
  </si>
  <si>
    <t>Retained earnings</t>
  </si>
  <si>
    <t>Profit for the current period</t>
  </si>
  <si>
    <t>Non-controlling interests in equity</t>
  </si>
  <si>
    <t>Deposits from banks</t>
  </si>
  <si>
    <t>Deposits from customers</t>
  </si>
  <si>
    <t>Factoring activities</t>
  </si>
  <si>
    <t>Lending activities</t>
  </si>
  <si>
    <t>Leasing activities</t>
  </si>
  <si>
    <t>Financial, leasing and insurance brokerage</t>
  </si>
  <si>
    <t>Acquisition and disposal of shares and stocks in commercial companies and other securities. Activities related to seeking investors</t>
  </si>
  <si>
    <t>Equity method consolidation</t>
  </si>
  <si>
    <t>Insurance activities, personal and property insurance</t>
  </si>
  <si>
    <t>Insurance activities, life insurance</t>
  </si>
  <si>
    <t>Santander Factoring  Sp. z o.o.</t>
  </si>
  <si>
    <t>Santander F24 S.A.</t>
  </si>
  <si>
    <t xml:space="preserve">Santander Leasing S.A. </t>
  </si>
  <si>
    <t>Santander Finanse Sp. z o.o.</t>
  </si>
  <si>
    <t xml:space="preserve">Santander Towarzystwo Funduszy Inwestycyjnych S.A.  </t>
  </si>
  <si>
    <t>Santander  Allianz Towarzystwo Ubezpieczeń S.A.</t>
  </si>
  <si>
    <t>Santander Allianz Towarzystwo Ubezpieczeń na Życie S.A.</t>
  </si>
  <si>
    <t>Polfund - Fundusz Poręczeń Kredytowych S.A.</t>
  </si>
  <si>
    <t>Management: open-ended investment funds and specialised open-ended investment funds, non-public closed-ended investment funds and portfolios comprising one or more financial instruments</t>
  </si>
  <si>
    <t>fully phased in</t>
  </si>
  <si>
    <t>Santander Bank Polska S.A.</t>
  </si>
  <si>
    <t>n/a</t>
  </si>
  <si>
    <t>Public*</t>
  </si>
  <si>
    <t>Private</t>
  </si>
  <si>
    <t>Public</t>
  </si>
  <si>
    <t>polish</t>
  </si>
  <si>
    <t>english</t>
  </si>
  <si>
    <t>N/A</t>
  </si>
  <si>
    <t>Yes</t>
  </si>
  <si>
    <t xml:space="preserve"> Common Equity Tier I</t>
  </si>
  <si>
    <t xml:space="preserve"> Tier II</t>
  </si>
  <si>
    <t>eligible liabilities</t>
  </si>
  <si>
    <t>solo and consolidated</t>
  </si>
  <si>
    <t>shares - Common Eqiuty  Tier I  as published in Regulation (EU) No 575/2013 article 28</t>
  </si>
  <si>
    <t>Tier II as published in Regulation (EU) No 575/2013 article 63</t>
  </si>
  <si>
    <t>Senior non preffered</t>
  </si>
  <si>
    <t>PLN 1 021,893 m</t>
  </si>
  <si>
    <t>PLN 579.48  m</t>
  </si>
  <si>
    <t>PLN 1 000 m</t>
  </si>
  <si>
    <t>PLN1 900 m</t>
  </si>
  <si>
    <t>10 PLN</t>
  </si>
  <si>
    <t>EUR 137.1 m</t>
  </si>
  <si>
    <t xml:space="preserve"> PLN 1 000 m</t>
  </si>
  <si>
    <t>Series A: 10 PLN
Series B: 10 PLN
Series C: 10 PLN
Series D: 102 PLN
Series E: 102 PLN
Series F: 40 PLN
Series G: 10 PLN
Series H: 10 PLN
Series I: 212.60 PLN
Series J: "Share Exchange Ratio" re. the merger of  Santander Bank Polska S.A. with Kredyt Bank, pursuant to  Resoliution no. 2 of the  Extraordinary Meeting of  Santander Bank Polska S.A. Shareholders, dd. 30.07.2012 r.
Series K: 10 PLN
Series L: 400.53 PLN
Series M: 10 PLN
Series N: "Share Exchange Ratio" re. the merger of  Santander Bank Polska S.A. with Deutsche Bank Polska S.A., pursuant to  Resoliution no. 3 of the  Extraordinary Meeting of  Santander Bank Polska S.A. Shareholders, dd. 29.05.2018 r.
Series O: 10 PLN</t>
  </si>
  <si>
    <t>100% of nominal value</t>
  </si>
  <si>
    <t>Shareholders' equity</t>
  </si>
  <si>
    <t>Liability - amortised cost</t>
  </si>
  <si>
    <t>Series A: 08.11.1991
Series B: 21.12.1996
Series C: 31.12.1996 
Series D: 25.10.1999 
Series E: 17.05.2000 
Series F: 30.11.2000 
Series G: 13.06.2001 
Series H: 10.07.2009
Series I: 09.08.2012
Series J: 04.01.2013
Series K: 11.07.2014 
Series L: 18.07.2014
Series M: 03.08.2017
Series N: 27.11.2018
Series O: 25.09.2020</t>
  </si>
  <si>
    <t>dated</t>
  </si>
  <si>
    <t>2022-05-22,  EUR 137,1 m</t>
  </si>
  <si>
    <t>05.04.2023.  PLN 1 000 m</t>
  </si>
  <si>
    <t>2026-04-02, PLN 1 900 m</t>
  </si>
  <si>
    <t>each interest period, every 6 months (after five years)</t>
  </si>
  <si>
    <t>Event of default</t>
  </si>
  <si>
    <t>Floating</t>
  </si>
  <si>
    <t xml:space="preserve"> EURIBOR 6M + spread</t>
  </si>
  <si>
    <t>WIBOR6M + spread</t>
  </si>
  <si>
    <t>No</t>
  </si>
  <si>
    <t>Fully discretionary</t>
  </si>
  <si>
    <t>Noncumulative</t>
  </si>
  <si>
    <t>Nonconvertible</t>
  </si>
  <si>
    <t>Statutory</t>
  </si>
  <si>
    <t>Category 10</t>
  </si>
  <si>
    <t>Category 8</t>
  </si>
  <si>
    <t>Category 6</t>
  </si>
  <si>
    <t>the lowest priority of satisfaction and will rank only to the extent permitted by applicable laws raelating to creditors' right</t>
  </si>
  <si>
    <t>SNP debt  in subordination hierarchy</t>
  </si>
  <si>
    <t>https://www.santander.pl/en/investor-relations/reports/reports-list/current-report-no-15-2024</t>
  </si>
  <si>
    <t>Senior unsecured</t>
  </si>
  <si>
    <t>PLN 1 800 m</t>
  </si>
  <si>
    <t>PLN 2 113.35 m</t>
  </si>
  <si>
    <t>PLN 3 0000 m</t>
  </si>
  <si>
    <t>EUR  500 m</t>
  </si>
  <si>
    <t>99.815% of nominal value</t>
  </si>
  <si>
    <t>2026-09-30, PLN1 800 m</t>
  </si>
  <si>
    <t>2030-10-07,  EUR 500 m</t>
  </si>
  <si>
    <t>2027-12-01,  2028-06-01, PLN  3 000 m</t>
  </si>
  <si>
    <t>Fixed</t>
  </si>
  <si>
    <t>Category 3d</t>
  </si>
  <si>
    <t xml:space="preserve"> senior debt  in subordination hierarchy</t>
  </si>
  <si>
    <t>https://www.santander.pl/en/investor-relations/reports/reports-list/current-report-no-36-2024</t>
  </si>
  <si>
    <t>https://www.santander.pl/en/investor-relations/reports/reports-list/current-report-no-30-2025</t>
  </si>
  <si>
    <t>https://www.santander.pl/en/investor-relations/reports/reports-list/current-report-no-31-2025</t>
  </si>
  <si>
    <t>highest junior</t>
  </si>
  <si>
    <t>Share capital (share and reserve capital, share premium, retained earnings, cumulative total income)</t>
  </si>
  <si>
    <t>Equity instruments that qualify as Additional Tier 1 capital</t>
  </si>
  <si>
    <t>Equity instruments and subordinated loans that qualify as Tier 2 capital</t>
  </si>
  <si>
    <t>Subordinated loans not included in Tier 2 capital</t>
  </si>
  <si>
    <t>Other obligations</t>
  </si>
  <si>
    <t xml:space="preserve">Total assets </t>
  </si>
  <si>
    <t>Liabilities -Breakdown by liability classes according to the balance sheet in the published financial statements</t>
  </si>
  <si>
    <t>Total liabilities</t>
  </si>
  <si>
    <t>0.0099</t>
  </si>
  <si>
    <t>Subordinated debt exposures</t>
  </si>
  <si>
    <t xml:space="preserve">Description of insolvency ranking </t>
  </si>
  <si>
    <t>mln. EUR</t>
  </si>
  <si>
    <t xml:space="preserve"> &lt;= 5 lat</t>
  </si>
  <si>
    <t>&gt; 5 lat &lt;= 10 lat</t>
  </si>
  <si>
    <t>&gt; 10 lat &lt;= 20 lat</t>
  </si>
  <si>
    <t>&gt; 20 lat</t>
  </si>
  <si>
    <t>0; &lt;= 100</t>
  </si>
  <si>
    <t>&gt; 100; &lt;= 200</t>
  </si>
  <si>
    <t>&gt; 200; &lt;= 300</t>
  </si>
  <si>
    <t>&gt; 300; &lt;= 400</t>
  </si>
  <si>
    <t>&gt; 400; &lt;= 500</t>
  </si>
  <si>
    <t>&gt; 500</t>
  </si>
  <si>
    <t>A</t>
  </si>
  <si>
    <t>B</t>
  </si>
  <si>
    <t>C</t>
  </si>
  <si>
    <t>D</t>
  </si>
  <si>
    <t>E</t>
  </si>
  <si>
    <t>F</t>
  </si>
  <si>
    <t>G</t>
  </si>
  <si>
    <t>20.1 20.5 20.4 20.3 20.2 20.6</t>
  </si>
  <si>
    <t>46.7</t>
  </si>
  <si>
    <t>24.5 24.1 24.4 24.3 24.2</t>
  </si>
  <si>
    <t>25.1 25.6 25.9 25.7 25.2 25.4 25.5 25.3</t>
  </si>
  <si>
    <t>07.29</t>
  </si>
  <si>
    <t>23.6 23.5 08.1 08.9</t>
  </si>
  <si>
    <t>52.2 50.2 30.1 33.1 50.4 50.1 50.3</t>
  </si>
  <si>
    <t>51.2 51.1 33.1 30.3 52.2</t>
  </si>
  <si>
    <t>29.3 29.1 29.2 28.1</t>
  </si>
  <si>
    <t>19.2 46.7 20.1 08.1 35.2 09.1 46.1 09.9 06.1 06.2</t>
  </si>
  <si>
    <t>43.2</t>
  </si>
  <si>
    <t>35.3</t>
  </si>
  <si>
    <t>33.1</t>
  </si>
  <si>
    <t>27.1 27.2 27.3 27.4 27.5 27.9</t>
  </si>
  <si>
    <t>35.14</t>
  </si>
  <si>
    <t>35.13</t>
  </si>
  <si>
    <t>35.12</t>
  </si>
  <si>
    <t>35.11</t>
  </si>
  <si>
    <t>Balance sheet values disclosed in published finacial statements</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</si>
  <si>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</si>
  <si>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</si>
  <si>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</si>
  <si>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years &lt;= 10 years</t>
  </si>
  <si>
    <t>&gt; 10 years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</si>
  <si>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</si>
  <si>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</si>
  <si>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</si>
  <si>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stage 2 exposures</t>
  </si>
  <si>
    <t>Of which non-performing exposures</t>
  </si>
  <si>
    <t>Of which Stage 2 exposures</t>
  </si>
  <si>
    <t>of which Scope 3 financed emissions</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</si>
  <si>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</si>
  <si>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</si>
  <si>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</si>
  <si>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</si>
  <si>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</si>
  <si>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</si>
  <si>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</si>
  <si>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</si>
  <si>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</si>
  <si>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</si>
  <si>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</si>
  <si>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</si>
  <si>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</si>
  <si>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 of other materials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</si>
  <si>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</si>
  <si>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</si>
  <si>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</si>
  <si>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</si>
  <si>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</si>
  <si>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</si>
  <si>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and plastic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</si>
  <si>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</si>
  <si>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</si>
  <si>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</si>
  <si>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</si>
  <si>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</si>
  <si>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</si>
  <si>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</si>
  <si>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</si>
  <si>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</si>
  <si>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</si>
  <si>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maintenance and installation of machinery and equipment</t>
  </si>
  <si>
    <t>D - Electricity, gas, steam and air conditioning supply</t>
  </si>
  <si>
    <t>D35.1 - Electric power generation, transmission and distribution</t>
  </si>
  <si>
    <t>of which: D35.11 - Production of electricity from non-renewable sources</t>
  </si>
  <si>
    <t>D.35.2 - Manufacture of gas, and distribution of gaseous fuels through mains</t>
  </si>
  <si>
    <t>D35.3 - Steam and air conditioning supply</t>
  </si>
  <si>
    <t>E - Water supply; sewerage, waste management and remediation activities</t>
  </si>
  <si>
    <t>F - Construction</t>
  </si>
  <si>
    <t>F.41 - Construction of residential and non-residential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</si>
  <si>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</si>
  <si>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</si>
  <si>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</si>
  <si>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</si>
  <si>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</si>
  <si>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</si>
  <si>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</si>
  <si>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storage and support activities for transportation</t>
  </si>
  <si>
    <t>H.53 - Postal and courier activities</t>
  </si>
  <si>
    <t>I - Accommodation and food service activities</t>
  </si>
  <si>
    <t>L - Real estate activities</t>
  </si>
  <si>
    <t>K - Financial and insurance activities</t>
  </si>
  <si>
    <t xml:space="preserve">Exposures to other sectors ( NACE codes J, M–U) </t>
  </si>
  <si>
    <t>Counterparty sector</t>
  </si>
  <si>
    <t>Gross carrying amount (Mln EUR)</t>
  </si>
  <si>
    <t>Energy efficiency level (energy performance indicator in kWh/m² of collateral)</t>
  </si>
  <si>
    <t>Without an energy performance certificate label for the collateral</t>
  </si>
  <si>
    <t>Including estimated energy efficiency level (energy performance indicator in  kWh/m² of collateral)</t>
  </si>
  <si>
    <t>Total EU area</t>
  </si>
  <si>
    <t>Of which Loans collateralised by commercial immovable property</t>
  </si>
  <si>
    <t>Of which Loans collateralised by residential immovable property</t>
  </si>
  <si>
    <t>Including collateral obtained through foreclosure: residential and commercial real estate</t>
  </si>
  <si>
    <t>Sector</t>
  </si>
  <si>
    <t>Sectors NACE (minimum)</t>
  </si>
  <si>
    <t>Adjustment indicator</t>
  </si>
  <si>
    <t>Reference year</t>
  </si>
  <si>
    <t>Target (reference year + 3 years)</t>
  </si>
  <si>
    <t>Energy</t>
  </si>
  <si>
    <t>Fossil fuel combustion</t>
  </si>
  <si>
    <t>Automotive</t>
  </si>
  <si>
    <t>Aviation</t>
  </si>
  <si>
    <t>Maritime transport</t>
  </si>
  <si>
    <t>Cement, lime and coal production</t>
  </si>
  <si>
    <t>Iron and steel, coke and metal ore prodution</t>
  </si>
  <si>
    <t>Chemicals</t>
  </si>
  <si>
    <t>n/a - sector with a share below 2% of the total portfolio</t>
  </si>
  <si>
    <t>Variable: Geographical area subject to climate change physical risk - acute and chronic events</t>
  </si>
  <si>
    <t>Of which exposures sensitive to impact from climate change physical events</t>
  </si>
  <si>
    <t>Breakdown by maturity classes</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</si>
  <si>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</si>
  <si>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</si>
  <si>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</si>
  <si>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</si>
  <si>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</si>
  <si>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</si>
  <si>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</si>
  <si>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</si>
  <si>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Template 5: Banking book - Climate change physical risk: Exposures subject to physical risk</t>
  </si>
  <si>
    <t>Template 3: Banking Portfolio - Indicators of Potencial Transition Risk Related to Climate Change- Adjustment Indicators</t>
  </si>
  <si>
    <t>Template 2: Banking Book- Indicators of potential transition risk related to climate change: loans secured by real estate - energy efficiency of collateral</t>
  </si>
  <si>
    <t>Template 1: Banking portfolio - Indicators of potential transition risk related to climate change: credit exposure by sector, emissions, and residual maturity</t>
  </si>
  <si>
    <t>XXXVII</t>
  </si>
  <si>
    <t>XLI</t>
  </si>
  <si>
    <t>XXXIX</t>
  </si>
  <si>
    <t>Annex of 2024/3172 Regulation</t>
  </si>
  <si>
    <t>TLAC expressed as a percentage of TREA</t>
  </si>
  <si>
    <t>TLAC expressed as a percentage of TEM</t>
  </si>
  <si>
    <t>Minimum requirement for own funds and eligible liabilities (MREL)*</t>
  </si>
  <si>
    <t>The table above uses the average EUR exchange rate of the National Bank of Poland as of 31 December 2025.</t>
  </si>
  <si>
    <t>The Bank does not present environmentally sustainable exposures (CCM) due to the lack of publication requirements by December 31, 2026 and the Taxonomy publication on an annual basis.</t>
  </si>
  <si>
    <t>In accordance with commission delegated regulation (EU) 2020/1818 suplementing regulation (EU) 2016/1011 as regards the minimum standards for EU climate transition benchmarks and EU Paris - aligned benchmarks - recital 6: sectors listed in sections A-H and I of Annex to Regulation (WE)  nr 1893/2006.</t>
  </si>
  <si>
    <t>Exposures towards sectors that highly contribute to climate change</t>
  </si>
  <si>
    <t>Of which environmentally sustainable (CCM)</t>
  </si>
  <si>
    <t>Columns h-n are empty because the Bank does not have exposures secured by real estate with assigned energy performance certificates labels (building energy efficiency classes A-G).</t>
  </si>
  <si>
    <t>Energy efficiency level (energy performance certificate label of the collateral)</t>
  </si>
  <si>
    <t>The data for September 2025 includes information on Santander Consumer Bank S.A. and its subsidiaries.</t>
  </si>
  <si>
    <t>Granting credit guarantees, investing and managing entrusted funds, financial activities (granting loans)
Training and consulting activities, promotional activities, supporting initiatives promoting entrepreneurship.</t>
  </si>
  <si>
    <t>PLBZ00000044</t>
  </si>
  <si>
    <t>PLBZ00000275</t>
  </si>
  <si>
    <t>PLBZ00000341</t>
  </si>
  <si>
    <t>PLBZ00000358</t>
  </si>
  <si>
    <t>XS3200021684</t>
  </si>
  <si>
    <t>PLBZ00000366</t>
  </si>
  <si>
    <t>WIBOR6M + 0,015</t>
  </si>
  <si>
    <t>WIBOR6M + 0,014</t>
  </si>
  <si>
    <t xml:space="preserve">3,50% </t>
  </si>
  <si>
    <t>WIBOR6M + 0,011</t>
  </si>
  <si>
    <t>The data for June 2025 includes information concerning Santander Consumer Bank S.A. and its subsidiaries.</t>
  </si>
  <si>
    <t>The data for the reporting periods from December 2024 to September 2025 include information on Santander Consumer Bank S.A. and its subsidiaries. However, data for the reporting periods December 2024 and March 2025 include profits included in own funds, in accordance with the applicable EBA guidelines.</t>
  </si>
  <si>
    <t>The table above presents the minimum requirement for own funds and eligible liabilities (MREL), excluding the combined buffer requirement.</t>
  </si>
  <si>
    <t>The data for the reporting periods from December 2024 to September 2025 include information on Santander Consumer Bank S.A. and its subsidiaries. The data for the reporting periods December 2024 and March 2025 include profits included in own funds in accordance with the applicable EBA guidelines.</t>
  </si>
  <si>
    <t>The data for June 2025 includes information on Santander Consumer Bank S.A. and its subsidiaries.</t>
  </si>
  <si>
    <t>0,38 t CO2eq / MWh</t>
  </si>
  <si>
    <t>0,22 t CO2eq / MWh</t>
  </si>
  <si>
    <t>9,88 t CO2eq / t</t>
  </si>
  <si>
    <t>6,30 t CO2eq / t</t>
  </si>
  <si>
    <t xml:space="preserve">SPV XX04062025 Sp. z o.o. in liquidation </t>
  </si>
  <si>
    <t>Value missing to reach the target defined in the MAE scenario NZE2050, w %</t>
  </si>
  <si>
    <t>n/a - none</t>
  </si>
  <si>
    <t>As of December 31, 2025 the Group does not yet have its own transformation plan and has therefore not defined business decarbonization targets.</t>
  </si>
  <si>
    <t>Column F shows the current shortfall in achieving the 2030 targets in the NZE2050 scenario, in % (for each indicator).</t>
  </si>
  <si>
    <t>Exposures towards sectors other than those that highly contribute to climate change</t>
  </si>
  <si>
    <t>(a)</t>
  </si>
  <si>
    <t>(b)</t>
  </si>
  <si>
    <t>(c)</t>
  </si>
  <si>
    <t>(d)</t>
  </si>
  <si>
    <t>(g)</t>
  </si>
  <si>
    <t>(e)</t>
  </si>
  <si>
    <t>(f) </t>
  </si>
  <si>
    <t xml:space="preserve">Equity </t>
  </si>
  <si>
    <t>Equity attributable to owners of Santander Bank Polska S.A.</t>
  </si>
  <si>
    <t>Share premium</t>
  </si>
  <si>
    <t>Accumulated other comprehensive income (and other reserve capital)</t>
  </si>
  <si>
    <t>General banking risk funds</t>
  </si>
  <si>
    <t>Total equity</t>
  </si>
  <si>
    <t>(f)</t>
  </si>
  <si>
    <t>Total liabilities and equity</t>
  </si>
  <si>
    <t>Subordinated liabilities are subject to prudential consolidation, taking into account amortization.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</si>
</sst>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 ##0_);_(* \(#\ ###\ ##0\);_(* &quot;-&quot;_);_(@_)"/>
    <numFmt numFmtId="165" formatCode="#,##0_ ;\-#,##0\ "/>
    <numFmt numFmtId="166" formatCode="_-* #,##0\ _z_ł_-;\-* #,##0\ _z_ł_-;_-* &quot;-&quot;\ _z_ł_-;_-@_-"/>
    <numFmt numFmtId="167" formatCode="_-* #,##0.00\ _z_ł_-;\-* #,##0.00\ _z_ł_-;_-* &quot;-&quot;??\ _z_ł_-;_-@_-"/>
    <numFmt numFmtId="168" formatCode="#,##0.0"/>
    <numFmt numFmtId="169" formatCode="0.0000%"/>
    <numFmt numFmtId="170" formatCode="yyyy\-mm\-dd;@"/>
    <numFmt numFmtId="171" formatCode="dd\-mm\-yyyy;@"/>
    <numFmt numFmtId="172" formatCode="0.0%"/>
    <numFmt numFmtId="173" formatCode="_-* #,##0.00\ _z_ł_-;\-* #,##0.00\ _z_ł_-;_-* &quot;-&quot;\ _z_ł_-;_-@_-"/>
  </numFmts>
  <fonts count="91">
    <font>
      <sz val="11"/>
      <color theme="1"/>
      <name val="Calibri"/>
      <family val="2"/>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b/>
      <sz val="12"/>
      <name val="Arial"/>
      <family val="2"/>
    </font>
    <font>
      <sz val="11"/>
      <color theme="1"/>
      <name val="Calibri"/>
      <family val="2"/>
      <scheme val="minor"/>
    </font>
    <font>
      <b/>
      <sz val="10"/>
      <name val="Arial"/>
      <family val="2"/>
    </font>
    <font>
      <sz val="8"/>
      <color theme="1"/>
      <name val="Open Sans"/>
      <family val="2"/>
      <charset val="238"/>
    </font>
    <font>
      <b/>
      <sz val="8"/>
      <color rgb="FFEC0000"/>
      <name val="Open Sans"/>
      <family val="2"/>
      <charset val="238"/>
    </font>
    <font>
      <sz val="8"/>
      <name val="Open Sans"/>
      <family val="2"/>
      <charset val="238"/>
    </font>
    <font>
      <sz val="10"/>
      <color indexed="8"/>
      <name val="Helvetica Neue"/>
    </font>
    <font>
      <u/>
      <sz val="11"/>
      <color theme="10"/>
      <name val="Calibri"/>
      <family val="2"/>
      <scheme val="minor"/>
    </font>
    <font>
      <sz val="8"/>
      <name val="Calibri"/>
      <family val="2"/>
      <scheme val="minor"/>
    </font>
    <font>
      <b/>
      <sz val="24"/>
      <color rgb="FFFF0000"/>
      <name val="Santander Text"/>
      <family val="2"/>
      <charset val="238"/>
    </font>
    <font>
      <sz val="11"/>
      <color theme="1"/>
      <name val="Santander Text"/>
      <family val="2"/>
      <charset val="238"/>
    </font>
    <font>
      <b/>
      <sz val="14"/>
      <color rgb="FFFF0000"/>
      <name val="Santander Text"/>
      <family val="2"/>
      <charset val="238"/>
    </font>
    <font>
      <b/>
      <sz val="12"/>
      <color theme="0"/>
      <name val="Santander Text"/>
      <family val="2"/>
      <charset val="238"/>
    </font>
    <font>
      <sz val="11"/>
      <name val="Santander Text"/>
      <family val="2"/>
      <charset val="238"/>
    </font>
    <font>
      <sz val="9"/>
      <name val="Santander Text"/>
      <family val="2"/>
      <charset val="238"/>
    </font>
    <font>
      <b/>
      <sz val="14"/>
      <name val="Santander Text"/>
      <family val="2"/>
      <charset val="238"/>
    </font>
    <font>
      <b/>
      <sz val="8"/>
      <color rgb="FF990000"/>
      <name val="Santander Text"/>
      <family val="2"/>
      <charset val="238"/>
    </font>
    <font>
      <b/>
      <sz val="8"/>
      <color theme="1"/>
      <name val="Santander Text"/>
      <family val="2"/>
      <charset val="238"/>
    </font>
    <font>
      <sz val="8"/>
      <color theme="1"/>
      <name val="Santander Text"/>
      <family val="2"/>
      <charset val="238"/>
    </font>
    <font>
      <b/>
      <sz val="8"/>
      <color rgb="FFEC0000"/>
      <name val="Santander Text"/>
      <family val="2"/>
      <charset val="238"/>
    </font>
    <font>
      <sz val="7.5"/>
      <name val="Santander Text"/>
      <family val="2"/>
      <charset val="238"/>
    </font>
    <font>
      <b/>
      <sz val="8"/>
      <color rgb="FFFF0000"/>
      <name val="Santander Text"/>
      <family val="2"/>
      <charset val="238"/>
    </font>
    <font>
      <sz val="8"/>
      <name val="Santander Text"/>
      <family val="2"/>
      <charset val="238"/>
    </font>
    <font>
      <b/>
      <sz val="11"/>
      <color theme="1"/>
      <name val="Santander Text"/>
      <family val="2"/>
      <charset val="238"/>
    </font>
    <font>
      <b/>
      <sz val="7.5"/>
      <color theme="1"/>
      <name val="Santander Text"/>
      <family val="2"/>
      <charset val="238"/>
    </font>
    <font>
      <sz val="7.5"/>
      <color theme="1"/>
      <name val="Santander Text"/>
      <family val="2"/>
      <charset val="238"/>
    </font>
    <font>
      <sz val="14"/>
      <color theme="1"/>
      <name val="Santander Text"/>
      <family val="2"/>
      <charset val="238"/>
    </font>
    <font>
      <b/>
      <sz val="8"/>
      <name val="Santander Text"/>
      <family val="2"/>
      <charset val="238"/>
    </font>
    <font>
      <b/>
      <sz val="14"/>
      <color theme="1"/>
      <name val="Santander Text"/>
      <family val="2"/>
      <charset val="238"/>
    </font>
    <font>
      <i/>
      <sz val="11"/>
      <color rgb="FFAA322F"/>
      <name val="Santander Text"/>
      <family val="2"/>
      <charset val="238"/>
    </font>
    <font>
      <b/>
      <sz val="11"/>
      <color rgb="FFAA322F"/>
      <name val="Santander Text"/>
      <family val="2"/>
      <charset val="238"/>
    </font>
    <font>
      <sz val="8"/>
      <color rgb="FFFF0000"/>
      <name val="Santander Text"/>
      <family val="2"/>
      <charset val="238"/>
    </font>
    <font>
      <sz val="10"/>
      <color theme="1"/>
      <name val="Santander Text"/>
      <family val="2"/>
      <charset val="238"/>
    </font>
    <font>
      <sz val="9"/>
      <color theme="1"/>
      <name val="Santander Text"/>
      <family val="2"/>
      <charset val="238"/>
    </font>
    <font>
      <sz val="11"/>
      <color rgb="FFFF0000"/>
      <name val="Santander Text"/>
      <family val="2"/>
      <charset val="238"/>
    </font>
    <font>
      <sz val="12"/>
      <color rgb="FF000000"/>
      <name val="Santander Text"/>
      <family val="2"/>
      <charset val="238"/>
    </font>
    <font>
      <b/>
      <sz val="14"/>
      <color rgb="FF000000"/>
      <name val="Santander Text"/>
      <family val="2"/>
      <charset val="238"/>
    </font>
    <font>
      <sz val="11"/>
      <color rgb="FF000000"/>
      <name val="Santander Text"/>
      <family val="2"/>
      <charset val="238"/>
    </font>
    <font>
      <b/>
      <sz val="11"/>
      <color rgb="FF000000"/>
      <name val="Santander Text"/>
      <family val="2"/>
      <charset val="238"/>
    </font>
    <font>
      <b/>
      <sz val="8"/>
      <color rgb="FFC00000"/>
      <name val="Santander Text"/>
      <family val="2"/>
      <charset val="238"/>
    </font>
    <font>
      <b/>
      <sz val="11"/>
      <color rgb="FFFF0000"/>
      <name val="Santander Text"/>
      <family val="2"/>
      <charset val="238"/>
    </font>
    <font>
      <b/>
      <sz val="12"/>
      <color rgb="FF000000"/>
      <name val="Santander Text"/>
      <family val="2"/>
      <charset val="238"/>
    </font>
    <font>
      <sz val="11"/>
      <color rgb="FF990000"/>
      <name val="Santander Text"/>
      <family val="2"/>
      <charset val="238"/>
    </font>
    <font>
      <i/>
      <sz val="8"/>
      <color theme="1"/>
      <name val="Santander Text"/>
      <family val="2"/>
      <charset val="238"/>
    </font>
    <font>
      <b/>
      <i/>
      <sz val="8"/>
      <color theme="1"/>
      <name val="Santander Text"/>
      <family val="2"/>
      <charset val="238"/>
    </font>
    <font>
      <i/>
      <sz val="11"/>
      <color theme="1"/>
      <name val="Santander Text"/>
      <family val="2"/>
      <charset val="238"/>
    </font>
    <font>
      <i/>
      <sz val="11"/>
      <color rgb="FF990000"/>
      <name val="Santander Text"/>
      <family val="2"/>
      <charset val="238"/>
    </font>
    <font>
      <sz val="12"/>
      <color theme="1"/>
      <name val="Santander Text"/>
      <family val="2"/>
      <charset val="238"/>
    </font>
    <font>
      <sz val="8"/>
      <color rgb="FF990000"/>
      <name val="Santander Text"/>
      <family val="2"/>
      <charset val="238"/>
    </font>
    <font>
      <b/>
      <sz val="8.5"/>
      <color rgb="FF990000"/>
      <name val="Santander Text"/>
      <family val="2"/>
      <charset val="238"/>
    </font>
    <font>
      <sz val="8.5"/>
      <color theme="1"/>
      <name val="Santander Text"/>
      <family val="2"/>
      <charset val="238"/>
    </font>
    <font>
      <b/>
      <sz val="10"/>
      <color rgb="FF2F5773"/>
      <name val="Santander Text"/>
      <family val="2"/>
      <charset val="238"/>
    </font>
    <font>
      <b/>
      <sz val="16"/>
      <color theme="1"/>
      <name val="Santander Text"/>
      <family val="2"/>
      <charset val="238"/>
    </font>
    <font>
      <sz val="16"/>
      <color theme="1"/>
      <name val="Santander Text"/>
      <family val="2"/>
      <charset val="238"/>
    </font>
    <font>
      <b/>
      <sz val="18"/>
      <color rgb="FFFF0000"/>
      <name val="Santander Text"/>
      <family val="2"/>
      <charset val="238"/>
    </font>
    <font>
      <u/>
      <sz val="11"/>
      <color rgb="FF008080"/>
      <name val="Santander Text"/>
      <family val="2"/>
      <charset val="238"/>
    </font>
    <font>
      <sz val="10"/>
      <name val="Santander Text"/>
      <family val="2"/>
      <charset val="238"/>
    </font>
    <font>
      <b/>
      <sz val="16"/>
      <name val="Santander Text"/>
      <family val="2"/>
      <charset val="238"/>
    </font>
    <font>
      <b/>
      <sz val="12"/>
      <color theme="1"/>
      <name val="Santander Text"/>
      <family val="2"/>
      <charset val="238"/>
    </font>
    <font>
      <sz val="8"/>
      <color rgb="FFEC0000"/>
      <name val="Santander Text"/>
      <family val="2"/>
      <charset val="238"/>
    </font>
    <font>
      <sz val="10"/>
      <color rgb="FF000000"/>
      <name val="Santander Text"/>
      <family val="2"/>
      <charset val="238"/>
    </font>
    <font>
      <sz val="11"/>
      <color rgb="FF0070C0"/>
      <name val="Santander Text"/>
      <family val="2"/>
      <charset val="238"/>
    </font>
    <font>
      <b/>
      <sz val="11"/>
      <name val="Santander Text"/>
      <family val="2"/>
      <charset val="238"/>
    </font>
    <font>
      <b/>
      <sz val="9"/>
      <name val="Santander Text"/>
      <family val="2"/>
      <charset val="238"/>
    </font>
    <font>
      <b/>
      <sz val="10"/>
      <name val="Santander Text"/>
      <family val="2"/>
      <charset val="238"/>
    </font>
    <font>
      <b/>
      <sz val="20"/>
      <name val="Santander Text"/>
      <family val="2"/>
      <charset val="238"/>
    </font>
    <font>
      <b/>
      <sz val="12"/>
      <name val="Santander Text"/>
      <family val="2"/>
      <charset val="238"/>
    </font>
    <font>
      <sz val="10"/>
      <color rgb="FF00B050"/>
      <name val="Santander Text"/>
      <family val="2"/>
      <charset val="238"/>
    </font>
    <font>
      <b/>
      <sz val="9"/>
      <color rgb="FF7030A0"/>
      <name val="Santander Text"/>
      <family val="2"/>
      <charset val="238"/>
    </font>
    <font>
      <sz val="8"/>
      <color theme="1"/>
      <name val="Santander Text"/>
      <family val="2"/>
      <charset val="238"/>
    </font>
    <font>
      <sz val="8"/>
      <name val="Santander Text"/>
      <family val="2"/>
      <charset val="238"/>
    </font>
    <font>
      <u/>
      <sz val="8"/>
      <color theme="10"/>
      <name val="Santander Text"/>
      <family val="2"/>
      <charset val="238"/>
    </font>
    <font>
      <sz val="7"/>
      <name val="Santander Text"/>
      <family val="2"/>
      <charset val="238"/>
    </font>
    <font>
      <sz val="10"/>
      <name val="Calibri"/>
      <family val="2"/>
      <scheme val="minor"/>
    </font>
    <font>
      <sz val="8"/>
      <color rgb="FF000000"/>
      <name val="Santander Text"/>
      <family val="2"/>
      <charset val="238"/>
    </font>
    <font>
      <b/>
      <u/>
      <sz val="11"/>
      <name val="Calibri"/>
      <family val="2"/>
      <scheme val="minor"/>
    </font>
    <font>
      <sz val="9"/>
      <color theme="1"/>
      <name val="Calibri"/>
      <family val="2"/>
      <scheme val="minor"/>
    </font>
    <font>
      <sz val="7"/>
      <color theme="0" tint="-0.499984740745262"/>
      <name val="Santander Text"/>
      <family val="2"/>
      <charset val="238"/>
    </font>
    <font>
      <sz val="10"/>
      <color theme="1"/>
      <name val="Calibri"/>
      <family val="2"/>
      <scheme val="minor"/>
    </font>
    <font>
      <b/>
      <sz val="8"/>
      <color rgb="FFAC0000"/>
      <name val="Santander Text"/>
      <family val="2"/>
      <charset val="238"/>
    </font>
    <font>
      <sz val="10"/>
      <color rgb="FFAC0000"/>
      <name val="Calibri"/>
      <family val="2"/>
      <scheme val="minor"/>
    </font>
    <font>
      <sz val="6.5"/>
      <name val="Santander Text"/>
      <family val="2"/>
      <charset val="238"/>
    </font>
    <font>
      <sz val="6.5"/>
      <color theme="1"/>
      <name val="Santander Text"/>
      <family val="2"/>
      <charset val="238"/>
    </font>
    <font>
      <sz val="6"/>
      <name val="Santander Text"/>
      <family val="2"/>
      <charset val="238"/>
    </font>
    <font>
      <sz val="6"/>
      <color theme="1"/>
      <name val="Santander Text"/>
      <family val="2"/>
      <charset val="238"/>
    </font>
    <font>
      <b/>
      <sz val="8"/>
      <color theme="1" tint="4.9989318521683403E-2"/>
      <name val="Santander Text"/>
      <family val="2"/>
      <charset val="238"/>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DEEDF2"/>
        <bgColor indexed="64"/>
      </patternFill>
    </fill>
    <fill>
      <patternFill patternType="solid">
        <fgColor theme="4" tint="0.79998168889431442"/>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bottom/>
      <diagonal/>
    </border>
    <border>
      <left/>
      <right/>
      <top/>
      <bottom style="medium">
        <color indexed="64"/>
      </bottom>
      <diagonal/>
    </border>
    <border>
      <left/>
      <right/>
      <top/>
      <bottom style="thick">
        <color rgb="FF990000"/>
      </bottom>
      <diagonal/>
    </border>
    <border>
      <left/>
      <right/>
      <top/>
      <bottom style="dotted">
        <color theme="0" tint="-0.34998626667073579"/>
      </bottom>
      <diagonal/>
    </border>
    <border>
      <left/>
      <right/>
      <top style="dotted">
        <color theme="0" tint="-0.34998626667073579"/>
      </top>
      <bottom style="dotted">
        <color theme="0" tint="-0.34998626667073579"/>
      </bottom>
      <diagonal/>
    </border>
    <border>
      <left/>
      <right/>
      <top style="medium">
        <color rgb="FFEC0000"/>
      </top>
      <bottom style="medium">
        <color rgb="FFEC0000"/>
      </bottom>
      <diagonal/>
    </border>
    <border>
      <left/>
      <right/>
      <top/>
      <bottom style="medium">
        <color rgb="FFFF0000"/>
      </bottom>
      <diagonal/>
    </border>
    <border>
      <left/>
      <right/>
      <top style="medium">
        <color rgb="FFFF0000"/>
      </top>
      <bottom style="dotted">
        <color theme="0" tint="-0.34998626667073579"/>
      </bottom>
      <diagonal/>
    </border>
    <border>
      <left/>
      <right/>
      <top style="dotted">
        <color theme="0" tint="-0.34998626667073579"/>
      </top>
      <bottom style="medium">
        <color rgb="FFFF0000"/>
      </bottom>
      <diagonal/>
    </border>
    <border>
      <left/>
      <right/>
      <top style="thick">
        <color rgb="FF990000"/>
      </top>
      <bottom/>
      <diagonal/>
    </border>
    <border>
      <left/>
      <right/>
      <top style="thick">
        <color rgb="FF990000"/>
      </top>
      <bottom style="dotted">
        <color theme="0" tint="-0.34998626667073579"/>
      </bottom>
      <diagonal/>
    </border>
    <border>
      <left/>
      <right/>
      <top style="dotted">
        <color theme="0" tint="-0.34998626667073579"/>
      </top>
      <bottom style="thick">
        <color rgb="FF990000"/>
      </bottom>
      <diagonal/>
    </border>
    <border>
      <left/>
      <right/>
      <top/>
      <bottom style="medium">
        <color rgb="FF990000"/>
      </bottom>
      <diagonal/>
    </border>
    <border>
      <left/>
      <right/>
      <top style="thick">
        <color rgb="FFC00000"/>
      </top>
      <bottom style="medium">
        <color rgb="FFFF0000"/>
      </bottom>
      <diagonal/>
    </border>
    <border>
      <left/>
      <right/>
      <top style="dotted">
        <color theme="0" tint="-0.34998626667073579"/>
      </top>
      <bottom/>
      <diagonal/>
    </border>
    <border>
      <left/>
      <right/>
      <top style="thick">
        <color rgb="FF990000"/>
      </top>
      <bottom style="medium">
        <color rgb="FF990000"/>
      </bottom>
      <diagonal/>
    </border>
    <border>
      <left/>
      <right/>
      <top style="medium">
        <color rgb="FF990000"/>
      </top>
      <bottom style="medium">
        <color rgb="FF990000"/>
      </bottom>
      <diagonal/>
    </border>
    <border>
      <left/>
      <right/>
      <top/>
      <bottom style="thin">
        <color rgb="FF6F7779"/>
      </bottom>
      <diagonal/>
    </border>
    <border>
      <left/>
      <right/>
      <top style="thin">
        <color rgb="FF6F7779"/>
      </top>
      <bottom style="dotted">
        <color theme="0" tint="-0.34998626667073579"/>
      </bottom>
      <diagonal/>
    </border>
    <border>
      <left/>
      <right/>
      <top style="dotted">
        <color theme="0" tint="-0.34998626667073579"/>
      </top>
      <bottom style="thin">
        <color rgb="FF6F7779"/>
      </bottom>
      <diagonal/>
    </border>
    <border>
      <left/>
      <right/>
      <top style="dotted">
        <color theme="0" tint="-0.34998626667073579"/>
      </top>
      <bottom style="medium">
        <color rgb="FFEC0000"/>
      </bottom>
      <diagonal/>
    </border>
    <border>
      <left/>
      <right/>
      <top style="thick">
        <color rgb="FF990000"/>
      </top>
      <bottom style="thick">
        <color rgb="FF990000"/>
      </bottom>
      <diagonal/>
    </border>
    <border>
      <left/>
      <right/>
      <top/>
      <bottom style="thin">
        <color rgb="FF990000"/>
      </bottom>
      <diagonal/>
    </border>
    <border>
      <left/>
      <right/>
      <top style="thin">
        <color rgb="FF990000"/>
      </top>
      <bottom style="medium">
        <color rgb="FF990000"/>
      </bottom>
      <diagonal/>
    </border>
    <border>
      <left/>
      <right/>
      <top style="medium">
        <color rgb="FF990000"/>
      </top>
      <bottom/>
      <diagonal/>
    </border>
    <border>
      <left/>
      <right/>
      <top style="thin">
        <color rgb="FF990000"/>
      </top>
      <bottom style="thick">
        <color rgb="FF990000"/>
      </bottom>
      <diagonal/>
    </border>
    <border>
      <left/>
      <right/>
      <top style="medium">
        <color rgb="FF990000"/>
      </top>
      <bottom style="thick">
        <color rgb="FF990000"/>
      </bottom>
      <diagonal/>
    </border>
    <border>
      <left/>
      <right/>
      <top/>
      <bottom style="medium">
        <color rgb="FFEC0000"/>
      </bottom>
      <diagonal/>
    </border>
    <border>
      <left/>
      <right/>
      <top style="medium">
        <color rgb="FFB00000"/>
      </top>
      <bottom style="medium">
        <color rgb="FFB00000"/>
      </bottom>
      <diagonal/>
    </border>
    <border>
      <left/>
      <right/>
      <top style="medium">
        <color rgb="FFB00000"/>
      </top>
      <bottom/>
      <diagonal/>
    </border>
    <border>
      <left/>
      <right/>
      <top/>
      <bottom style="medium">
        <color rgb="FFC00000"/>
      </bottom>
      <diagonal/>
    </border>
    <border>
      <left/>
      <right/>
      <top style="dotted">
        <color theme="0" tint="-0.34998626667073579"/>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rgb="FF990000"/>
      </top>
      <bottom/>
      <diagonal/>
    </border>
    <border>
      <left style="medium">
        <color theme="0"/>
      </left>
      <right/>
      <top style="medium">
        <color theme="0"/>
      </top>
      <bottom style="medium">
        <color rgb="FFC00000"/>
      </bottom>
      <diagonal/>
    </border>
    <border>
      <left/>
      <right/>
      <top style="medium">
        <color theme="0"/>
      </top>
      <bottom style="medium">
        <color rgb="FFC00000"/>
      </bottom>
      <diagonal/>
    </border>
    <border>
      <left/>
      <right/>
      <top style="dotted">
        <color indexed="64"/>
      </top>
      <bottom style="dotted">
        <color indexed="64"/>
      </bottom>
      <diagonal/>
    </border>
    <border>
      <left/>
      <right/>
      <top style="dotted">
        <color indexed="64"/>
      </top>
      <bottom/>
      <diagonal/>
    </border>
    <border>
      <left/>
      <right/>
      <top style="dotted">
        <color auto="1"/>
      </top>
      <bottom style="medium">
        <color rgb="FFC00000"/>
      </bottom>
      <diagonal/>
    </border>
    <border>
      <left/>
      <right style="medium">
        <color theme="0"/>
      </right>
      <top style="medium">
        <color theme="0"/>
      </top>
      <bottom style="medium">
        <color rgb="FFC00000"/>
      </bottom>
      <diagonal/>
    </border>
    <border>
      <left/>
      <right style="medium">
        <color theme="0"/>
      </right>
      <top/>
      <bottom/>
      <diagonal/>
    </border>
    <border>
      <left/>
      <right/>
      <top/>
      <bottom style="medium">
        <color theme="0"/>
      </bottom>
      <diagonal/>
    </border>
    <border>
      <left/>
      <right style="medium">
        <color theme="0"/>
      </right>
      <top/>
      <bottom style="medium">
        <color theme="0"/>
      </bottom>
      <diagonal/>
    </border>
    <border>
      <left/>
      <right style="medium">
        <color theme="0"/>
      </right>
      <top style="dotted">
        <color auto="1"/>
      </top>
      <bottom style="medium">
        <color rgb="FFC00000"/>
      </bottom>
      <diagonal/>
    </border>
    <border>
      <left/>
      <right style="medium">
        <color theme="0"/>
      </right>
      <top style="medium">
        <color rgb="FFC00000"/>
      </top>
      <bottom style="medium">
        <color rgb="FFC00000"/>
      </bottom>
      <diagonal/>
    </border>
    <border>
      <left style="medium">
        <color theme="0"/>
      </left>
      <right/>
      <top style="medium">
        <color theme="0"/>
      </top>
      <bottom/>
      <diagonal/>
    </border>
    <border>
      <left/>
      <right/>
      <top style="medium">
        <color rgb="FFC00000"/>
      </top>
      <bottom style="medium">
        <color rgb="FFC00000"/>
      </bottom>
      <diagonal/>
    </border>
    <border>
      <left style="medium">
        <color theme="0"/>
      </left>
      <right/>
      <top/>
      <bottom/>
      <diagonal/>
    </border>
    <border>
      <left style="medium">
        <color theme="0"/>
      </left>
      <right/>
      <top/>
      <bottom style="medium">
        <color rgb="FFC00000"/>
      </bottom>
      <diagonal/>
    </border>
    <border>
      <left style="medium">
        <color theme="0"/>
      </left>
      <right style="medium">
        <color theme="0"/>
      </right>
      <top style="medium">
        <color theme="0"/>
      </top>
      <bottom style="medium">
        <color rgb="FFC00000"/>
      </bottom>
      <diagonal/>
    </border>
    <border>
      <left/>
      <right style="thin">
        <color indexed="64"/>
      </right>
      <top/>
      <bottom style="medium">
        <color rgb="FFC00000"/>
      </bottom>
      <diagonal/>
    </border>
    <border>
      <left/>
      <right/>
      <top/>
      <bottom style="dotted">
        <color indexed="64"/>
      </bottom>
      <diagonal/>
    </border>
    <border>
      <left/>
      <right/>
      <top style="dotted">
        <color indexed="64"/>
      </top>
      <bottom style="medium">
        <color rgb="FFFF0000"/>
      </bottom>
      <diagonal/>
    </border>
    <border>
      <left/>
      <right/>
      <top/>
      <bottom style="thin">
        <color rgb="FFC00000"/>
      </bottom>
      <diagonal/>
    </border>
    <border>
      <left/>
      <right/>
      <top/>
      <bottom style="thick">
        <color rgb="FFC00000"/>
      </bottom>
      <diagonal/>
    </border>
    <border>
      <left/>
      <right/>
      <top style="dotted">
        <color theme="0" tint="-0.34998626667073579"/>
      </top>
      <bottom style="thick">
        <color rgb="FFC00000"/>
      </bottom>
      <diagonal/>
    </border>
    <border>
      <left/>
      <right/>
      <top style="medium">
        <color rgb="FFEC0000"/>
      </top>
      <bottom/>
      <diagonal/>
    </border>
    <border>
      <left/>
      <right style="thick">
        <color theme="0"/>
      </right>
      <top style="thick">
        <color rgb="FF990000"/>
      </top>
      <bottom/>
      <diagonal/>
    </border>
    <border>
      <left/>
      <right style="thick">
        <color theme="0"/>
      </right>
      <top/>
      <bottom style="thick">
        <color rgb="FF990000"/>
      </bottom>
      <diagonal/>
    </border>
    <border>
      <left/>
      <right style="thick">
        <color theme="0"/>
      </right>
      <top/>
      <bottom style="medium">
        <color rgb="FFC00000"/>
      </bottom>
      <diagonal/>
    </border>
    <border>
      <left/>
      <right/>
      <top style="medium">
        <color rgb="FFFF0000"/>
      </top>
      <bottom/>
      <diagonal/>
    </border>
    <border>
      <left/>
      <right style="thick">
        <color theme="0"/>
      </right>
      <top style="thick">
        <color rgb="FF990000"/>
      </top>
      <bottom style="thick">
        <color rgb="FF990000"/>
      </bottom>
      <diagonal/>
    </border>
    <border>
      <left style="thick">
        <color theme="0"/>
      </left>
      <right/>
      <top style="thick">
        <color rgb="FF990000"/>
      </top>
      <bottom/>
      <diagonal/>
    </border>
    <border>
      <left style="thick">
        <color theme="0"/>
      </left>
      <right/>
      <top/>
      <bottom style="thick">
        <color rgb="FF990000"/>
      </bottom>
      <diagonal/>
    </border>
    <border>
      <left/>
      <right/>
      <top style="thin">
        <color rgb="FF990000"/>
      </top>
      <bottom style="medium">
        <color rgb="FFC00000"/>
      </bottom>
      <diagonal/>
    </border>
    <border>
      <left/>
      <right/>
      <top style="hair">
        <color indexed="64"/>
      </top>
      <bottom style="medium">
        <color rgb="FFFF0000"/>
      </bottom>
      <diagonal/>
    </border>
    <border>
      <left/>
      <right/>
      <top style="medium">
        <color rgb="FFC00000"/>
      </top>
      <bottom/>
      <diagonal/>
    </border>
    <border>
      <left style="medium">
        <color theme="0"/>
      </left>
      <right/>
      <top style="medium">
        <color rgb="FFC00000"/>
      </top>
      <bottom style="medium">
        <color rgb="FFC00000"/>
      </bottom>
      <diagonal/>
    </border>
    <border>
      <left/>
      <right style="thin">
        <color indexed="64"/>
      </right>
      <top style="medium">
        <color rgb="FFC00000"/>
      </top>
      <bottom style="medium">
        <color rgb="FFC00000"/>
      </bottom>
      <diagonal/>
    </border>
    <border>
      <left style="medium">
        <color theme="0"/>
      </left>
      <right/>
      <top style="medium">
        <color rgb="FFC00000"/>
      </top>
      <bottom/>
      <diagonal/>
    </border>
    <border>
      <left/>
      <right style="medium">
        <color theme="0"/>
      </right>
      <top style="medium">
        <color rgb="FFC00000"/>
      </top>
      <bottom/>
      <diagonal/>
    </border>
    <border>
      <left style="medium">
        <color theme="0"/>
      </left>
      <right/>
      <top style="medium">
        <color rgb="FFC00000"/>
      </top>
      <bottom style="thin">
        <color indexed="64"/>
      </bottom>
      <diagonal/>
    </border>
    <border>
      <left/>
      <right/>
      <top style="medium">
        <color rgb="FFC00000"/>
      </top>
      <bottom style="thin">
        <color indexed="64"/>
      </bottom>
      <diagonal/>
    </border>
    <border>
      <left style="medium">
        <color theme="0"/>
      </left>
      <right/>
      <top/>
      <bottom style="medium">
        <color theme="0"/>
      </bottom>
      <diagonal/>
    </border>
    <border>
      <left style="medium">
        <color theme="0"/>
      </left>
      <right/>
      <top style="medium">
        <color rgb="FFC00000"/>
      </top>
      <bottom style="medium">
        <color theme="0"/>
      </bottom>
      <diagonal/>
    </border>
    <border>
      <left style="medium">
        <color theme="0"/>
      </left>
      <right/>
      <top style="thin">
        <color rgb="FF990000"/>
      </top>
      <bottom style="medium">
        <color rgb="FFC00000"/>
      </bottom>
      <diagonal/>
    </border>
    <border>
      <left/>
      <right/>
      <top style="thin">
        <color rgb="FFC00000"/>
      </top>
      <bottom/>
      <diagonal/>
    </border>
    <border>
      <left/>
      <right/>
      <top style="thin">
        <color rgb="FFC00000"/>
      </top>
      <bottom style="thick">
        <color rgb="FF990000"/>
      </bottom>
      <diagonal/>
    </border>
    <border>
      <left/>
      <right/>
      <top style="medium">
        <color rgb="FFC00000"/>
      </top>
      <bottom style="medium">
        <color rgb="FFFF0000"/>
      </bottom>
      <diagonal/>
    </border>
    <border>
      <left/>
      <right/>
      <top style="thick">
        <color rgb="FF990000"/>
      </top>
      <bottom style="medium">
        <color rgb="FFFF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ck">
        <color rgb="FFC00000"/>
      </bottom>
      <diagonal/>
    </border>
    <border>
      <left/>
      <right/>
      <top/>
      <bottom style="thick">
        <color rgb="FFAC0000"/>
      </bottom>
      <diagonal/>
    </border>
    <border>
      <left/>
      <right/>
      <top style="medium">
        <color rgb="FFFF0000"/>
      </top>
      <bottom style="medium">
        <color rgb="FFFF0000"/>
      </bottom>
      <diagonal/>
    </border>
    <border>
      <left/>
      <right/>
      <top style="thick">
        <color rgb="FFC00000"/>
      </top>
      <bottom style="dotted">
        <color theme="0" tint="-0.34998626667073579"/>
      </bottom>
      <diagonal/>
    </border>
    <border>
      <left/>
      <right/>
      <top style="medium">
        <color rgb="FFB00000"/>
      </top>
      <bottom style="thick">
        <color rgb="FFC00000"/>
      </bottom>
      <diagonal/>
    </border>
    <border>
      <left/>
      <right/>
      <top style="dotted">
        <color theme="0" tint="-0.34998626667073579"/>
      </top>
      <bottom style="medium">
        <color rgb="FFC00000"/>
      </bottom>
      <diagonal/>
    </border>
    <border>
      <left/>
      <right/>
      <top style="dotted">
        <color theme="0" tint="-0.499984740745262"/>
      </top>
      <bottom/>
      <diagonal/>
    </border>
    <border>
      <left/>
      <right/>
      <top style="dotted">
        <color theme="0" tint="-0.499984740745262"/>
      </top>
      <bottom style="dotted">
        <color theme="0" tint="-0.499984740745262"/>
      </bottom>
      <diagonal/>
    </border>
    <border>
      <left/>
      <right/>
      <top style="dotted">
        <color theme="0" tint="-0.499984740745262"/>
      </top>
      <bottom style="medium">
        <color rgb="FFC00000"/>
      </bottom>
      <diagonal/>
    </border>
    <border>
      <left/>
      <right/>
      <top style="thick">
        <color rgb="FF990000"/>
      </top>
      <bottom style="medium">
        <color rgb="FFC00000"/>
      </bottom>
      <diagonal/>
    </border>
    <border>
      <left/>
      <right/>
      <top style="dotted">
        <color theme="0" tint="-0.34998626667073579"/>
      </top>
      <bottom style="thin">
        <color rgb="FFC00000"/>
      </bottom>
      <diagonal/>
    </border>
    <border>
      <left/>
      <right/>
      <top style="hair">
        <color indexed="64"/>
      </top>
      <bottom style="medium">
        <color rgb="FFC00000"/>
      </bottom>
      <diagonal/>
    </border>
    <border>
      <left/>
      <right/>
      <top/>
      <bottom style="thick">
        <color rgb="FF990033"/>
      </bottom>
      <diagonal/>
    </border>
    <border>
      <left/>
      <right/>
      <top style="medium">
        <color rgb="FFFF0000"/>
      </top>
      <bottom style="medium">
        <color rgb="FFC00000"/>
      </bottom>
      <diagonal/>
    </border>
    <border>
      <left style="thick">
        <color theme="0"/>
      </left>
      <right style="thick">
        <color theme="0"/>
      </right>
      <top style="thick">
        <color rgb="FF990000"/>
      </top>
      <bottom style="thick">
        <color rgb="FF990000"/>
      </bottom>
      <diagonal/>
    </border>
    <border>
      <left style="thick">
        <color theme="0"/>
      </left>
      <right style="thick">
        <color theme="0"/>
      </right>
      <top style="thick">
        <color rgb="FF990000"/>
      </top>
      <bottom/>
      <diagonal/>
    </border>
    <border>
      <left style="thick">
        <color theme="0"/>
      </left>
      <right/>
      <top style="thick">
        <color rgb="FF990000"/>
      </top>
      <bottom style="thick">
        <color rgb="FF990000"/>
      </bottom>
      <diagonal/>
    </border>
    <border>
      <left/>
      <right/>
      <top style="thick">
        <color rgb="FF990000"/>
      </top>
      <bottom style="thick">
        <color rgb="FF990033"/>
      </bottom>
      <diagonal/>
    </border>
    <border>
      <left/>
      <right/>
      <top style="thick">
        <color rgb="FF990033"/>
      </top>
      <bottom style="thick">
        <color rgb="FF990000"/>
      </bottom>
      <diagonal/>
    </border>
    <border>
      <left/>
      <right/>
      <top style="thick">
        <color rgb="FFC00000"/>
      </top>
      <bottom style="thin">
        <color rgb="FFFF0000"/>
      </bottom>
      <diagonal/>
    </border>
    <border>
      <left/>
      <right/>
      <top style="thick">
        <color rgb="FF990000"/>
      </top>
      <bottom style="thin">
        <color rgb="FFFF0000"/>
      </bottom>
      <diagonal/>
    </border>
    <border>
      <left/>
      <right/>
      <top/>
      <bottom style="thin">
        <color rgb="FFFF0000"/>
      </bottom>
      <diagonal/>
    </border>
    <border>
      <left/>
      <right/>
      <top style="dotted">
        <color theme="0" tint="-0.34998626667073579"/>
      </top>
      <bottom style="thin">
        <color rgb="FFFF0000"/>
      </bottom>
      <diagonal/>
    </border>
    <border>
      <left/>
      <right/>
      <top style="thick">
        <color rgb="FF8B0707"/>
      </top>
      <bottom/>
      <diagonal/>
    </border>
    <border>
      <left/>
      <right/>
      <top style="thick">
        <color rgb="FF8B0707"/>
      </top>
      <bottom style="thick">
        <color rgb="FF8B0707"/>
      </bottom>
      <diagonal/>
    </border>
    <border>
      <left/>
      <right/>
      <top/>
      <bottom style="medium">
        <color rgb="FFA40000"/>
      </bottom>
      <diagonal/>
    </border>
    <border>
      <left/>
      <right/>
      <top style="medium">
        <color rgb="FFA40000"/>
      </top>
      <bottom/>
      <diagonal/>
    </border>
    <border>
      <left/>
      <right/>
      <top style="dotted">
        <color theme="0" tint="-0.34998626667073579"/>
      </top>
      <bottom style="medium">
        <color rgb="FFA40000"/>
      </bottom>
      <diagonal/>
    </border>
    <border>
      <left/>
      <right/>
      <top style="thick">
        <color rgb="FF990000"/>
      </top>
      <bottom style="thick">
        <color rgb="FFA40000"/>
      </bottom>
      <diagonal/>
    </border>
    <border>
      <left/>
      <right/>
      <top style="thick">
        <color rgb="FFA40000"/>
      </top>
      <bottom style="thick">
        <color rgb="FFA40000"/>
      </bottom>
      <diagonal/>
    </border>
    <border>
      <left/>
      <right/>
      <top/>
      <bottom style="thick">
        <color rgb="FFA40000"/>
      </bottom>
      <diagonal/>
    </border>
    <border>
      <left/>
      <right/>
      <top style="thick">
        <color rgb="FFC00000"/>
      </top>
      <bottom style="thick">
        <color rgb="FFA40000"/>
      </bottom>
      <diagonal/>
    </border>
    <border>
      <left/>
      <right/>
      <top style="thick">
        <color rgb="FFC00000"/>
      </top>
      <bottom/>
      <diagonal/>
    </border>
    <border>
      <left/>
      <right/>
      <top style="dotted">
        <color theme="0" tint="-0.34998626667073579"/>
      </top>
      <bottom style="dotted">
        <color theme="0" tint="-0.249977111117893"/>
      </bottom>
      <diagonal/>
    </border>
    <border>
      <left/>
      <right/>
      <top style="dotted">
        <color theme="0" tint="-0.249977111117893"/>
      </top>
      <bottom style="dotted">
        <color theme="0" tint="-0.249977111117893"/>
      </bottom>
      <diagonal/>
    </border>
    <border>
      <left/>
      <right/>
      <top style="dotted">
        <color theme="0" tint="-0.249977111117893"/>
      </top>
      <bottom style="medium">
        <color rgb="FFC00000"/>
      </bottom>
      <diagonal/>
    </border>
    <border>
      <left/>
      <right/>
      <top style="medium">
        <color rgb="FFC00000"/>
      </top>
      <bottom style="dotted">
        <color theme="0" tint="-0.249977111117893"/>
      </bottom>
      <diagonal/>
    </border>
    <border>
      <left/>
      <right/>
      <top style="dotted">
        <color theme="0" tint="-0.249977111117893"/>
      </top>
      <bottom/>
      <diagonal/>
    </border>
  </borders>
  <cellStyleXfs count="24">
    <xf numFmtId="0" fontId="0" fillId="0" borderId="0"/>
    <xf numFmtId="0" fontId="3" fillId="2" borderId="2">
      <alignment horizontal="left"/>
    </xf>
    <xf numFmtId="0" fontId="4" fillId="0" borderId="0">
      <alignment vertical="center"/>
    </xf>
    <xf numFmtId="0" fontId="4" fillId="0" borderId="0">
      <alignment vertical="center"/>
    </xf>
    <xf numFmtId="0" fontId="5" fillId="0" borderId="0"/>
    <xf numFmtId="3" fontId="4" fillId="3" borderId="1">
      <alignment horizontal="right" vertical="center"/>
      <protection locked="0"/>
    </xf>
    <xf numFmtId="9" fontId="6" fillId="0" borderId="0"/>
    <xf numFmtId="0" fontId="2" fillId="0" borderId="0"/>
    <xf numFmtId="0" fontId="4" fillId="0" borderId="0"/>
    <xf numFmtId="0" fontId="4" fillId="0" borderId="0"/>
    <xf numFmtId="0" fontId="4" fillId="0" borderId="0"/>
    <xf numFmtId="0" fontId="7" fillId="2" borderId="4">
      <alignment horizontal="center" wrapText="1"/>
    </xf>
    <xf numFmtId="0" fontId="6" fillId="0" borderId="0"/>
    <xf numFmtId="0" fontId="6" fillId="0" borderId="0"/>
    <xf numFmtId="167" fontId="6" fillId="0" borderId="0"/>
    <xf numFmtId="0" fontId="2" fillId="0" borderId="0"/>
    <xf numFmtId="9" fontId="2" fillId="0" borderId="0"/>
    <xf numFmtId="0" fontId="11" fillId="0" borderId="0">
      <alignment vertical="top" wrapText="1"/>
    </xf>
    <xf numFmtId="0" fontId="6" fillId="0" borderId="0"/>
    <xf numFmtId="0" fontId="4" fillId="0" borderId="0"/>
    <xf numFmtId="0" fontId="4" fillId="0" borderId="0"/>
    <xf numFmtId="0" fontId="12" fillId="0" borderId="0"/>
    <xf numFmtId="0" fontId="4" fillId="0" borderId="0"/>
    <xf numFmtId="0" fontId="1" fillId="0" borderId="0"/>
  </cellStyleXfs>
  <cellXfs count="939">
    <xf numFmtId="0" fontId="0" fillId="0" borderId="0" xfId="0"/>
    <xf numFmtId="3" fontId="8" fillId="0" borderId="10" xfId="0" applyNumberFormat="1" applyFont="1" applyBorder="1" applyAlignment="1">
      <alignment horizontal="right" vertical="center"/>
    </xf>
    <xf numFmtId="3" fontId="8" fillId="0" borderId="9" xfId="0" applyNumberFormat="1" applyFont="1" applyBorder="1" applyAlignment="1">
      <alignment horizontal="right" vertical="center"/>
    </xf>
    <xf numFmtId="3" fontId="9" fillId="0" borderId="14" xfId="0" applyNumberFormat="1" applyFont="1" applyBorder="1" applyAlignment="1">
      <alignment horizontal="right" vertical="center"/>
    </xf>
    <xf numFmtId="3" fontId="10" fillId="0" borderId="72" xfId="0" applyNumberFormat="1" applyFont="1" applyBorder="1" applyAlignment="1">
      <alignment horizontal="right" vertical="center"/>
    </xf>
    <xf numFmtId="0" fontId="15" fillId="0" borderId="0" xfId="0" applyFont="1" applyAlignment="1">
      <alignment wrapText="1"/>
    </xf>
    <xf numFmtId="0" fontId="15" fillId="0" borderId="0" xfId="0" applyFont="1"/>
    <xf numFmtId="0" fontId="15" fillId="0" borderId="0" xfId="0" applyFont="1" applyAlignment="1">
      <alignment horizontal="right" vertical="top"/>
    </xf>
    <xf numFmtId="0" fontId="17" fillId="8" borderId="4" xfId="0" applyFont="1" applyFill="1" applyBorder="1" applyAlignment="1">
      <alignment horizontal="left" vertical="top" wrapText="1"/>
    </xf>
    <xf numFmtId="0" fontId="17" fillId="8" borderId="88" xfId="0" applyFont="1" applyFill="1" applyBorder="1" applyAlignment="1">
      <alignment horizontal="left" vertical="top" wrapText="1"/>
    </xf>
    <xf numFmtId="0" fontId="17" fillId="8" borderId="87" xfId="0" applyFont="1" applyFill="1" applyBorder="1" applyAlignment="1">
      <alignment horizontal="left" vertical="top" wrapText="1"/>
    </xf>
    <xf numFmtId="0" fontId="15" fillId="0" borderId="4" xfId="0" applyFont="1" applyBorder="1" applyAlignment="1">
      <alignment horizontal="right" vertical="top"/>
    </xf>
    <xf numFmtId="0" fontId="18" fillId="0" borderId="88" xfId="21" applyFont="1" applyBorder="1"/>
    <xf numFmtId="0" fontId="15" fillId="0" borderId="87" xfId="0" applyFont="1" applyBorder="1"/>
    <xf numFmtId="0" fontId="18" fillId="0" borderId="88" xfId="21" applyFont="1" applyBorder="1" applyAlignment="1">
      <alignment wrapText="1"/>
    </xf>
    <xf numFmtId="0" fontId="19" fillId="0" borderId="0" xfId="0" applyFont="1"/>
    <xf numFmtId="0" fontId="18" fillId="0" borderId="0" xfId="0" applyFont="1"/>
    <xf numFmtId="0" fontId="20" fillId="0" borderId="0" xfId="0" applyFont="1"/>
    <xf numFmtId="3" fontId="21" fillId="0" borderId="0" xfId="0" applyNumberFormat="1" applyFont="1" applyAlignment="1">
      <alignment horizontal="center"/>
    </xf>
    <xf numFmtId="3" fontId="21" fillId="0" borderId="0" xfId="0" applyNumberFormat="1" applyFont="1" applyAlignment="1">
      <alignment horizontal="center" vertical="center" wrapText="1"/>
    </xf>
    <xf numFmtId="3" fontId="21" fillId="0" borderId="8" xfId="0" applyNumberFormat="1" applyFont="1" applyBorder="1" applyAlignment="1">
      <alignment horizontal="center" vertical="center" wrapText="1"/>
    </xf>
    <xf numFmtId="3" fontId="21" fillId="0" borderId="8" xfId="0" applyNumberFormat="1" applyFont="1" applyBorder="1" applyAlignment="1">
      <alignment horizontal="center"/>
    </xf>
    <xf numFmtId="0" fontId="22" fillId="0" borderId="9" xfId="0" applyFont="1" applyBorder="1" applyAlignment="1">
      <alignment horizontal="right" vertical="center" wrapText="1"/>
    </xf>
    <xf numFmtId="0" fontId="22" fillId="0" borderId="9" xfId="0" applyFont="1" applyBorder="1" applyAlignment="1">
      <alignment vertical="center"/>
    </xf>
    <xf numFmtId="3" fontId="22" fillId="0" borderId="9" xfId="0" applyNumberFormat="1" applyFont="1" applyBorder="1" applyAlignment="1">
      <alignment horizontal="right" vertical="center"/>
    </xf>
    <xf numFmtId="0" fontId="23" fillId="0" borderId="10" xfId="0" applyFont="1" applyBorder="1" applyAlignment="1">
      <alignment horizontal="right" vertical="center"/>
    </xf>
    <xf numFmtId="49" fontId="23" fillId="0" borderId="10" xfId="0" applyNumberFormat="1" applyFont="1" applyBorder="1" applyAlignment="1">
      <alignment horizontal="left" vertical="center" wrapText="1"/>
    </xf>
    <xf numFmtId="3" fontId="23" fillId="0" borderId="10" xfId="0" applyNumberFormat="1" applyFont="1" applyBorder="1" applyAlignment="1">
      <alignment horizontal="right" vertical="center"/>
    </xf>
    <xf numFmtId="0" fontId="22" fillId="0" borderId="10" xfId="0" applyFont="1" applyBorder="1" applyAlignment="1">
      <alignment horizontal="right" vertical="center"/>
    </xf>
    <xf numFmtId="0" fontId="22" fillId="0" borderId="10" xfId="0" applyFont="1" applyBorder="1"/>
    <xf numFmtId="49" fontId="22" fillId="0" borderId="10" xfId="0" applyNumberFormat="1" applyFont="1" applyBorder="1" applyAlignment="1">
      <alignment horizontal="left" vertical="center" wrapText="1"/>
    </xf>
    <xf numFmtId="0" fontId="24" fillId="0" borderId="11" xfId="0" applyFont="1" applyBorder="1" applyAlignment="1">
      <alignment horizontal="right" vertical="center"/>
    </xf>
    <xf numFmtId="0" fontId="24" fillId="0" borderId="11" xfId="0" applyFont="1" applyBorder="1" applyAlignment="1">
      <alignment horizontal="left" vertical="center"/>
    </xf>
    <xf numFmtId="0" fontId="20"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justify"/>
    </xf>
    <xf numFmtId="0" fontId="27" fillId="0" borderId="10" xfId="0" applyFont="1" applyBorder="1" applyAlignment="1">
      <alignment vertical="center" wrapText="1"/>
    </xf>
    <xf numFmtId="0" fontId="27" fillId="0" borderId="10" xfId="0" applyFont="1" applyBorder="1" applyAlignment="1">
      <alignment horizontal="right" vertical="center" wrapText="1"/>
    </xf>
    <xf numFmtId="0" fontId="31" fillId="0" borderId="0" xfId="0" applyFont="1"/>
    <xf numFmtId="3" fontId="21" fillId="0" borderId="8" xfId="0" applyNumberFormat="1" applyFont="1" applyBorder="1" applyAlignment="1">
      <alignment wrapText="1"/>
    </xf>
    <xf numFmtId="0" fontId="32" fillId="0" borderId="10" xfId="0" applyFont="1" applyBorder="1" applyAlignment="1">
      <alignment vertical="center" wrapText="1"/>
    </xf>
    <xf numFmtId="3" fontId="21" fillId="0" borderId="27" xfId="0" applyNumberFormat="1" applyFont="1" applyBorder="1" applyAlignment="1">
      <alignment horizontal="center" vertical="center" wrapText="1"/>
    </xf>
    <xf numFmtId="0" fontId="33" fillId="0" borderId="0" xfId="0" applyFont="1"/>
    <xf numFmtId="0" fontId="23" fillId="0" borderId="0" xfId="0" applyFont="1"/>
    <xf numFmtId="0" fontId="34" fillId="0" borderId="0" xfId="0" applyFont="1" applyAlignment="1">
      <alignment vertical="center" wrapText="1"/>
    </xf>
    <xf numFmtId="0" fontId="35" fillId="0" borderId="0" xfId="0" applyFont="1" applyAlignment="1">
      <alignment vertical="center" wrapText="1"/>
    </xf>
    <xf numFmtId="0" fontId="27" fillId="0" borderId="13" xfId="0" applyFont="1" applyBorder="1" applyAlignment="1">
      <alignment horizontal="right" vertical="center"/>
    </xf>
    <xf numFmtId="0" fontId="27" fillId="0" borderId="13" xfId="0" applyFont="1" applyBorder="1" applyAlignment="1">
      <alignment vertical="center" wrapText="1"/>
    </xf>
    <xf numFmtId="3" fontId="27" fillId="0" borderId="13" xfId="0" applyNumberFormat="1" applyFont="1" applyBorder="1" applyAlignment="1">
      <alignment horizontal="right" vertical="center"/>
    </xf>
    <xf numFmtId="0" fontId="27" fillId="0" borderId="10" xfId="0" applyFont="1" applyBorder="1" applyAlignment="1">
      <alignment horizontal="right" vertical="center"/>
    </xf>
    <xf numFmtId="3" fontId="27" fillId="0" borderId="10" xfId="0" applyNumberFormat="1" applyFont="1" applyBorder="1" applyAlignment="1">
      <alignment horizontal="right" vertical="center"/>
    </xf>
    <xf numFmtId="0" fontId="36" fillId="0" borderId="0" xfId="0" applyFont="1"/>
    <xf numFmtId="0" fontId="37" fillId="0" borderId="0" xfId="0" applyFont="1" applyAlignment="1">
      <alignment vertical="center"/>
    </xf>
    <xf numFmtId="0" fontId="22" fillId="0" borderId="0" xfId="0" applyFont="1" applyAlignment="1">
      <alignment horizontal="center" vertical="center" wrapText="1"/>
    </xf>
    <xf numFmtId="0" fontId="22" fillId="0" borderId="0" xfId="0" applyFont="1" applyAlignment="1">
      <alignment horizontal="justify" vertical="center" wrapText="1"/>
    </xf>
    <xf numFmtId="3" fontId="21" fillId="0" borderId="8" xfId="0" applyNumberFormat="1" applyFont="1" applyBorder="1" applyAlignment="1">
      <alignment horizontal="center" wrapText="1"/>
    </xf>
    <xf numFmtId="0" fontId="38" fillId="0" borderId="0" xfId="0" applyFont="1"/>
    <xf numFmtId="3" fontId="21" fillId="0" borderId="65" xfId="0" applyNumberFormat="1" applyFont="1" applyBorder="1" applyAlignment="1">
      <alignment vertical="center" wrapText="1"/>
    </xf>
    <xf numFmtId="3" fontId="21" fillId="0" borderId="8" xfId="0" applyNumberFormat="1" applyFont="1" applyBorder="1" applyAlignment="1">
      <alignment horizontal="left" vertical="center" wrapText="1"/>
    </xf>
    <xf numFmtId="3" fontId="21" fillId="0" borderId="65" xfId="0" applyNumberFormat="1" applyFont="1" applyBorder="1" applyAlignment="1">
      <alignment horizontal="center" vertical="center" wrapText="1"/>
    </xf>
    <xf numFmtId="3" fontId="21" fillId="0" borderId="70" xfId="0" applyNumberFormat="1" applyFont="1" applyBorder="1" applyAlignment="1">
      <alignment vertical="center" wrapText="1"/>
    </xf>
    <xf numFmtId="0" fontId="23" fillId="0" borderId="9" xfId="0" applyFont="1" applyBorder="1" applyAlignment="1">
      <alignment horizontal="right" vertical="center" wrapText="1"/>
    </xf>
    <xf numFmtId="0" fontId="23" fillId="0" borderId="9" xfId="0" applyFont="1" applyBorder="1" applyAlignment="1">
      <alignment horizontal="left" vertical="center" wrapText="1"/>
    </xf>
    <xf numFmtId="0" fontId="24" fillId="0" borderId="11" xfId="0" applyFont="1" applyBorder="1" applyAlignment="1">
      <alignment vertical="center"/>
    </xf>
    <xf numFmtId="3" fontId="26" fillId="0" borderId="11" xfId="0" applyNumberFormat="1" applyFont="1" applyBorder="1" applyAlignment="1">
      <alignment horizontal="right" vertical="center"/>
    </xf>
    <xf numFmtId="0" fontId="15" fillId="0" borderId="0" xfId="0" applyFont="1" applyAlignment="1">
      <alignment horizontal="left"/>
    </xf>
    <xf numFmtId="3" fontId="21" fillId="0" borderId="8" xfId="0" applyNumberFormat="1" applyFont="1" applyBorder="1" applyAlignment="1">
      <alignment horizontal="center" vertical="center"/>
    </xf>
    <xf numFmtId="0" fontId="27" fillId="0" borderId="10" xfId="0" applyFont="1" applyBorder="1" applyAlignment="1">
      <alignment horizontal="left" vertical="center" wrapText="1"/>
    </xf>
    <xf numFmtId="0" fontId="15" fillId="0" borderId="0" xfId="0" applyFont="1" applyAlignment="1">
      <alignment vertical="center"/>
    </xf>
    <xf numFmtId="0" fontId="32" fillId="0" borderId="10" xfId="0" applyFont="1" applyBorder="1" applyAlignment="1">
      <alignment horizontal="right" vertical="center"/>
    </xf>
    <xf numFmtId="0" fontId="32" fillId="0" borderId="10" xfId="0" applyFont="1" applyBorder="1" applyAlignment="1">
      <alignment horizontal="left" vertical="center" wrapText="1"/>
    </xf>
    <xf numFmtId="3" fontId="32" fillId="0" borderId="10" xfId="0" applyNumberFormat="1" applyFont="1" applyBorder="1" applyAlignment="1">
      <alignment horizontal="right" vertical="center"/>
    </xf>
    <xf numFmtId="0" fontId="39" fillId="0" borderId="0" xfId="0" applyFont="1" applyAlignment="1">
      <alignment wrapText="1"/>
    </xf>
    <xf numFmtId="0" fontId="39" fillId="0" borderId="0" xfId="0" applyFont="1"/>
    <xf numFmtId="0" fontId="23" fillId="0" borderId="0" xfId="0" applyFont="1" applyAlignment="1">
      <alignment vertical="center"/>
    </xf>
    <xf numFmtId="0" fontId="27" fillId="0" borderId="0" xfId="0" applyFont="1" applyAlignment="1">
      <alignment horizontal="left" vertical="center" wrapText="1"/>
    </xf>
    <xf numFmtId="0" fontId="40" fillId="0" borderId="0" xfId="0" applyFont="1" applyAlignment="1">
      <alignment vertical="center"/>
    </xf>
    <xf numFmtId="0" fontId="41" fillId="0" borderId="6" xfId="0" applyFont="1" applyBorder="1" applyAlignment="1">
      <alignment vertical="center"/>
    </xf>
    <xf numFmtId="0" fontId="42" fillId="0" borderId="0" xfId="0" applyFont="1" applyAlignment="1">
      <alignment vertical="center" wrapText="1"/>
    </xf>
    <xf numFmtId="0" fontId="21" fillId="0" borderId="15" xfId="0" applyFont="1" applyBorder="1" applyAlignment="1">
      <alignment horizontal="center" vertical="center"/>
    </xf>
    <xf numFmtId="0" fontId="21" fillId="0" borderId="18" xfId="0" applyFont="1" applyBorder="1" applyAlignment="1">
      <alignment horizontal="center" vertical="center"/>
    </xf>
    <xf numFmtId="0" fontId="26" fillId="0" borderId="8" xfId="0" applyFont="1" applyBorder="1" applyAlignment="1">
      <alignment horizontal="left"/>
    </xf>
    <xf numFmtId="0" fontId="21" fillId="0" borderId="8" xfId="0" applyFont="1" applyBorder="1" applyAlignment="1">
      <alignment horizontal="left" wrapText="1"/>
    </xf>
    <xf numFmtId="0" fontId="21" fillId="0" borderId="8" xfId="0" applyFont="1" applyBorder="1" applyAlignment="1">
      <alignment horizontal="center" vertical="center" wrapText="1"/>
    </xf>
    <xf numFmtId="0" fontId="21" fillId="0" borderId="65" xfId="0" applyFont="1" applyBorder="1" applyAlignment="1">
      <alignment horizontal="center" vertical="center" wrapText="1"/>
    </xf>
    <xf numFmtId="3" fontId="27" fillId="0" borderId="10" xfId="0" quotePrefix="1" applyNumberFormat="1" applyFont="1" applyBorder="1" applyAlignment="1">
      <alignment horizontal="right" vertical="center" wrapText="1"/>
    </xf>
    <xf numFmtId="3" fontId="27" fillId="0" borderId="9" xfId="0" applyNumberFormat="1" applyFont="1" applyBorder="1" applyAlignment="1">
      <alignment horizontal="right" vertical="center"/>
    </xf>
    <xf numFmtId="3" fontId="21" fillId="0" borderId="8" xfId="12" applyNumberFormat="1" applyFont="1" applyBorder="1" applyAlignment="1">
      <alignment horizontal="left" vertical="center" wrapText="1"/>
    </xf>
    <xf numFmtId="3" fontId="21" fillId="0" borderId="8" xfId="12" applyNumberFormat="1" applyFont="1" applyBorder="1" applyAlignment="1">
      <alignment horizontal="right" wrapText="1"/>
    </xf>
    <xf numFmtId="3" fontId="27" fillId="0" borderId="16" xfId="12" applyNumberFormat="1" applyFont="1" applyBorder="1" applyAlignment="1">
      <alignment horizontal="left" vertical="center" wrapText="1"/>
    </xf>
    <xf numFmtId="3" fontId="27" fillId="0" borderId="10" xfId="12" applyNumberFormat="1" applyFont="1" applyBorder="1" applyAlignment="1">
      <alignment horizontal="left" vertical="center" wrapText="1"/>
    </xf>
    <xf numFmtId="3" fontId="27" fillId="0" borderId="17" xfId="12" applyNumberFormat="1" applyFont="1" applyBorder="1" applyAlignment="1">
      <alignment horizontal="right" vertical="center" wrapText="1"/>
    </xf>
    <xf numFmtId="3" fontId="27" fillId="0" borderId="17" xfId="12" applyNumberFormat="1" applyFont="1" applyBorder="1" applyAlignment="1">
      <alignment horizontal="left" vertical="center" wrapText="1"/>
    </xf>
    <xf numFmtId="0" fontId="41" fillId="0" borderId="0" xfId="0" applyFont="1"/>
    <xf numFmtId="0" fontId="41" fillId="0" borderId="0" xfId="0" applyFont="1" applyAlignment="1">
      <alignment vertical="center" wrapText="1"/>
    </xf>
    <xf numFmtId="164" fontId="44" fillId="0" borderId="0" xfId="0" applyNumberFormat="1" applyFont="1" applyAlignment="1">
      <alignment horizontal="right" wrapText="1"/>
    </xf>
    <xf numFmtId="0" fontId="45" fillId="0" borderId="0" xfId="0" applyFont="1"/>
    <xf numFmtId="0" fontId="26" fillId="0" borderId="11" xfId="0" applyFont="1" applyBorder="1"/>
    <xf numFmtId="0" fontId="26" fillId="0" borderId="11" xfId="0" applyFont="1" applyBorder="1" applyAlignment="1">
      <alignment horizontal="left"/>
    </xf>
    <xf numFmtId="0" fontId="15" fillId="0" borderId="0" xfId="0" applyFont="1" applyAlignment="1">
      <alignment horizontal="center"/>
    </xf>
    <xf numFmtId="0" fontId="43" fillId="0" borderId="0" xfId="0" applyFont="1"/>
    <xf numFmtId="0" fontId="28" fillId="0" borderId="0" xfId="0" applyFont="1"/>
    <xf numFmtId="0" fontId="41" fillId="0" borderId="0" xfId="0" applyFont="1" applyAlignment="1">
      <alignment vertical="center"/>
    </xf>
    <xf numFmtId="0" fontId="33" fillId="0" borderId="0" xfId="0" applyFont="1" applyAlignment="1">
      <alignment vertical="center"/>
    </xf>
    <xf numFmtId="0" fontId="46" fillId="0" borderId="0" xfId="0" applyFont="1" applyAlignment="1">
      <alignment vertical="center"/>
    </xf>
    <xf numFmtId="0" fontId="42" fillId="5" borderId="0" xfId="0" applyFont="1" applyFill="1" applyAlignment="1">
      <alignment vertical="center" wrapText="1"/>
    </xf>
    <xf numFmtId="0" fontId="47" fillId="0" borderId="0" xfId="0" applyFont="1"/>
    <xf numFmtId="14" fontId="21" fillId="0" borderId="18" xfId="13" applyNumberFormat="1" applyFont="1" applyBorder="1" applyAlignment="1">
      <alignment horizontal="right" vertical="center"/>
    </xf>
    <xf numFmtId="14" fontId="21" fillId="0" borderId="18" xfId="13" applyNumberFormat="1" applyFont="1" applyBorder="1" applyAlignment="1">
      <alignment horizontal="left" vertical="center"/>
    </xf>
    <xf numFmtId="0" fontId="22" fillId="0" borderId="23" xfId="13" applyFont="1" applyBorder="1" applyAlignment="1">
      <alignment horizontal="right" vertical="center"/>
    </xf>
    <xf numFmtId="0" fontId="22" fillId="0" borderId="23" xfId="13" applyFont="1" applyBorder="1" applyAlignment="1">
      <alignment horizontal="left" vertical="center"/>
    </xf>
    <xf numFmtId="0" fontId="22" fillId="0" borderId="23" xfId="13" applyFont="1" applyBorder="1" applyAlignment="1">
      <alignment horizontal="center" vertical="center"/>
    </xf>
    <xf numFmtId="0" fontId="22" fillId="0" borderId="25" xfId="13" applyFont="1" applyBorder="1" applyAlignment="1">
      <alignment vertical="center"/>
    </xf>
    <xf numFmtId="0" fontId="22" fillId="0" borderId="10" xfId="13" applyFont="1" applyBorder="1" applyAlignment="1">
      <alignment wrapText="1"/>
    </xf>
    <xf numFmtId="0" fontId="48" fillId="0" borderId="10" xfId="13" applyFont="1" applyBorder="1" applyAlignment="1">
      <alignment horizontal="left" wrapText="1"/>
    </xf>
    <xf numFmtId="0" fontId="24" fillId="0" borderId="25" xfId="13" applyFont="1" applyBorder="1"/>
    <xf numFmtId="0" fontId="24" fillId="0" borderId="10" xfId="13" applyFont="1" applyBorder="1" applyAlignment="1">
      <alignment wrapText="1"/>
    </xf>
    <xf numFmtId="0" fontId="49" fillId="0" borderId="10" xfId="13" applyFont="1" applyBorder="1" applyAlignment="1">
      <alignment wrapText="1"/>
    </xf>
    <xf numFmtId="0" fontId="49" fillId="0" borderId="25" xfId="13" applyFont="1" applyBorder="1" applyAlignment="1">
      <alignment vertical="center" wrapText="1"/>
    </xf>
    <xf numFmtId="0" fontId="26" fillId="0" borderId="10" xfId="13" applyFont="1" applyBorder="1" applyAlignment="1">
      <alignment vertical="center" wrapText="1"/>
    </xf>
    <xf numFmtId="165" fontId="26" fillId="4" borderId="10" xfId="14" applyNumberFormat="1" applyFont="1" applyFill="1" applyBorder="1" applyAlignment="1">
      <alignment horizontal="right" vertical="center"/>
    </xf>
    <xf numFmtId="165" fontId="26" fillId="0" borderId="10" xfId="14" applyNumberFormat="1" applyFont="1" applyBorder="1" applyAlignment="1">
      <alignment horizontal="right" vertical="center"/>
    </xf>
    <xf numFmtId="0" fontId="26" fillId="0" borderId="26" xfId="13" applyFont="1" applyBorder="1" applyAlignment="1">
      <alignment vertical="center" wrapText="1"/>
    </xf>
    <xf numFmtId="9" fontId="26" fillId="4" borderId="26" xfId="13" applyNumberFormat="1" applyFont="1" applyFill="1" applyBorder="1" applyAlignment="1">
      <alignment horizontal="right" vertical="center"/>
    </xf>
    <xf numFmtId="9" fontId="26" fillId="0" borderId="26" xfId="13" applyNumberFormat="1" applyFont="1" applyBorder="1" applyAlignment="1">
      <alignment horizontal="right" vertical="center"/>
    </xf>
    <xf numFmtId="14" fontId="21" fillId="0" borderId="8" xfId="13" applyNumberFormat="1" applyFont="1" applyBorder="1" applyAlignment="1">
      <alignment horizontal="center" vertical="center" wrapText="1"/>
    </xf>
    <xf numFmtId="0" fontId="22" fillId="0" borderId="10" xfId="13" applyFont="1" applyBorder="1" applyAlignment="1">
      <alignment horizontal="right" vertical="center"/>
    </xf>
    <xf numFmtId="0" fontId="22" fillId="0" borderId="10" xfId="13" applyFont="1" applyBorder="1" applyAlignment="1">
      <alignment vertical="center" wrapText="1"/>
    </xf>
    <xf numFmtId="0" fontId="48" fillId="0" borderId="10" xfId="13" applyFont="1" applyBorder="1" applyAlignment="1">
      <alignment horizontal="right" vertical="center"/>
    </xf>
    <xf numFmtId="0" fontId="48" fillId="0" borderId="10" xfId="13" applyFont="1" applyBorder="1" applyAlignment="1">
      <alignment horizontal="left" vertical="center" wrapText="1"/>
    </xf>
    <xf numFmtId="0" fontId="24" fillId="0" borderId="10" xfId="13" applyFont="1" applyBorder="1" applyAlignment="1">
      <alignment horizontal="right" vertical="center"/>
    </xf>
    <xf numFmtId="0" fontId="24" fillId="0" borderId="10" xfId="13" applyFont="1" applyBorder="1" applyAlignment="1">
      <alignment vertical="center" wrapText="1"/>
    </xf>
    <xf numFmtId="0" fontId="52" fillId="0" borderId="0" xfId="0" applyFont="1"/>
    <xf numFmtId="0" fontId="52" fillId="0" borderId="0" xfId="0" applyFont="1" applyAlignment="1">
      <alignment vertical="center"/>
    </xf>
    <xf numFmtId="0" fontId="52" fillId="0" borderId="0" xfId="0" applyFont="1" applyAlignment="1">
      <alignment vertical="center" wrapText="1"/>
    </xf>
    <xf numFmtId="0" fontId="53" fillId="0" borderId="28" xfId="0" applyFont="1" applyBorder="1" applyAlignment="1">
      <alignment horizontal="right"/>
    </xf>
    <xf numFmtId="0" fontId="54" fillId="0" borderId="40" xfId="0" applyFont="1" applyBorder="1" applyAlignment="1">
      <alignment horizontal="center" vertical="center" wrapText="1"/>
    </xf>
    <xf numFmtId="0" fontId="54" fillId="0" borderId="30" xfId="0" applyFont="1" applyBorder="1" applyAlignment="1">
      <alignment horizontal="left" vertical="center" wrapText="1"/>
    </xf>
    <xf numFmtId="0" fontId="54" fillId="0" borderId="0" xfId="0" applyFont="1" applyAlignment="1">
      <alignment horizontal="left" vertical="center" wrapText="1"/>
    </xf>
    <xf numFmtId="0" fontId="52" fillId="0" borderId="8" xfId="0" applyFont="1" applyBorder="1" applyAlignment="1">
      <alignment vertical="center" wrapText="1"/>
    </xf>
    <xf numFmtId="0" fontId="55" fillId="0" borderId="8" xfId="0" applyFont="1" applyBorder="1" applyAlignment="1">
      <alignment vertical="center" wrapText="1"/>
    </xf>
    <xf numFmtId="0" fontId="54" fillId="6" borderId="8" xfId="0" applyFont="1" applyFill="1" applyBorder="1" applyAlignment="1">
      <alignment horizontal="center" vertical="center" wrapText="1"/>
    </xf>
    <xf numFmtId="0" fontId="54" fillId="0" borderId="8" xfId="0" applyFont="1" applyBorder="1" applyAlignment="1">
      <alignment horizontal="center" vertical="center" wrapText="1"/>
    </xf>
    <xf numFmtId="0" fontId="22" fillId="0" borderId="9" xfId="0" applyFont="1" applyBorder="1" applyAlignment="1">
      <alignment horizontal="left" vertical="center" wrapText="1"/>
    </xf>
    <xf numFmtId="3" fontId="23" fillId="0" borderId="9" xfId="0" applyNumberFormat="1" applyFont="1" applyBorder="1" applyAlignment="1">
      <alignment horizontal="right" vertical="center"/>
    </xf>
    <xf numFmtId="3" fontId="23" fillId="0" borderId="0" xfId="0" applyNumberFormat="1" applyFont="1" applyAlignment="1">
      <alignment horizontal="right" vertical="center"/>
    </xf>
    <xf numFmtId="0" fontId="22" fillId="0" borderId="10" xfId="0" applyFont="1" applyBorder="1" applyAlignment="1">
      <alignment horizontal="right" vertical="center" wrapText="1"/>
    </xf>
    <xf numFmtId="0" fontId="22" fillId="0" borderId="10" xfId="0" applyFont="1" applyBorder="1" applyAlignment="1">
      <alignment horizontal="left" vertical="center" wrapText="1"/>
    </xf>
    <xf numFmtId="0" fontId="23" fillId="0" borderId="10" xfId="0" applyFont="1" applyBorder="1" applyAlignment="1">
      <alignment horizontal="right" vertical="center" wrapText="1"/>
    </xf>
    <xf numFmtId="0" fontId="23" fillId="0" borderId="10" xfId="0" applyFont="1" applyBorder="1" applyAlignment="1">
      <alignment horizontal="left" vertical="center" wrapText="1"/>
    </xf>
    <xf numFmtId="3" fontId="27" fillId="0" borderId="0" xfId="0" applyNumberFormat="1" applyFont="1" applyAlignment="1">
      <alignment horizontal="right" vertical="center"/>
    </xf>
    <xf numFmtId="3" fontId="23" fillId="7" borderId="10" xfId="0" applyNumberFormat="1" applyFont="1" applyFill="1" applyBorder="1" applyAlignment="1">
      <alignment horizontal="right" vertical="center"/>
    </xf>
    <xf numFmtId="0" fontId="56" fillId="0" borderId="0" xfId="0" applyFont="1" applyAlignment="1">
      <alignment vertical="center"/>
    </xf>
    <xf numFmtId="0" fontId="23" fillId="0" borderId="9" xfId="0" applyFont="1" applyBorder="1" applyAlignment="1">
      <alignment horizontal="right" wrapText="1"/>
    </xf>
    <xf numFmtId="0" fontId="23" fillId="0" borderId="9" xfId="0" applyFont="1" applyBorder="1" applyAlignment="1">
      <alignment horizontal="left" wrapText="1"/>
    </xf>
    <xf numFmtId="0" fontId="22" fillId="0" borderId="9" xfId="0" applyFont="1" applyBorder="1" applyAlignment="1">
      <alignment vertical="center" wrapText="1"/>
    </xf>
    <xf numFmtId="0" fontId="23" fillId="0" borderId="10" xfId="0" applyFont="1" applyBorder="1" applyAlignment="1">
      <alignment vertical="center" wrapText="1"/>
    </xf>
    <xf numFmtId="0" fontId="15" fillId="0" borderId="0" xfId="0" applyFont="1" applyAlignment="1">
      <alignment vertical="center" wrapText="1"/>
    </xf>
    <xf numFmtId="0" fontId="53" fillId="0" borderId="18" xfId="0" applyFont="1" applyBorder="1" applyAlignment="1">
      <alignment horizontal="right"/>
    </xf>
    <xf numFmtId="0" fontId="52" fillId="0" borderId="8" xfId="0" applyFont="1" applyBorder="1" applyAlignment="1">
      <alignment vertical="center"/>
    </xf>
    <xf numFmtId="0" fontId="52" fillId="0" borderId="8" xfId="0" applyFont="1" applyBorder="1"/>
    <xf numFmtId="0" fontId="54" fillId="0" borderId="32" xfId="0" applyFont="1" applyBorder="1" applyAlignment="1">
      <alignment horizontal="center" vertical="center" wrapText="1"/>
    </xf>
    <xf numFmtId="3" fontId="23" fillId="7" borderId="9" xfId="0" applyNumberFormat="1" applyFont="1" applyFill="1" applyBorder="1" applyAlignment="1">
      <alignment horizontal="right" vertical="center"/>
    </xf>
    <xf numFmtId="0" fontId="53" fillId="0" borderId="0" xfId="0" applyFont="1" applyAlignment="1">
      <alignment horizontal="right"/>
    </xf>
    <xf numFmtId="0" fontId="21" fillId="0" borderId="35" xfId="0" applyFont="1" applyBorder="1" applyAlignment="1">
      <alignment horizontal="center" wrapText="1"/>
    </xf>
    <xf numFmtId="0" fontId="54" fillId="0" borderId="0" xfId="0" applyFont="1" applyAlignment="1">
      <alignment horizontal="center" vertical="center" wrapText="1"/>
    </xf>
    <xf numFmtId="0" fontId="54" fillId="6" borderId="0" xfId="0" applyFont="1" applyFill="1" applyAlignment="1">
      <alignment horizontal="center" vertical="center" wrapText="1"/>
    </xf>
    <xf numFmtId="0" fontId="54" fillId="0" borderId="8" xfId="0" applyFont="1" applyBorder="1" applyAlignment="1">
      <alignment horizontal="center" wrapText="1"/>
    </xf>
    <xf numFmtId="0" fontId="24" fillId="0" borderId="33" xfId="0" applyFont="1" applyBorder="1" applyAlignment="1">
      <alignment horizontal="right" vertical="center"/>
    </xf>
    <xf numFmtId="0" fontId="24" fillId="0" borderId="33" xfId="0" applyFont="1" applyBorder="1" applyAlignment="1">
      <alignment horizontal="left" vertical="center"/>
    </xf>
    <xf numFmtId="3" fontId="24" fillId="0" borderId="33" xfId="0" applyNumberFormat="1" applyFont="1" applyBorder="1" applyAlignment="1">
      <alignment horizontal="right" vertical="center"/>
    </xf>
    <xf numFmtId="0" fontId="23" fillId="0" borderId="9" xfId="0" applyFont="1" applyBorder="1" applyAlignment="1">
      <alignment vertical="center" wrapText="1"/>
    </xf>
    <xf numFmtId="0" fontId="22" fillId="0" borderId="10" xfId="0" applyFont="1" applyBorder="1" applyAlignment="1">
      <alignment vertical="center" wrapText="1"/>
    </xf>
    <xf numFmtId="0" fontId="24" fillId="0" borderId="33" xfId="0" applyFont="1" applyBorder="1" applyAlignment="1">
      <alignment vertical="center"/>
    </xf>
    <xf numFmtId="0" fontId="53" fillId="0" borderId="60" xfId="0" applyFont="1" applyBorder="1" applyAlignment="1">
      <alignment horizontal="center"/>
    </xf>
    <xf numFmtId="0" fontId="55" fillId="0" borderId="0" xfId="0" applyFont="1" applyAlignment="1">
      <alignment vertical="center" wrapText="1"/>
    </xf>
    <xf numFmtId="0" fontId="55" fillId="0" borderId="15" xfId="0" applyFont="1" applyBorder="1" applyAlignment="1">
      <alignment horizontal="center" vertical="center" wrapText="1"/>
    </xf>
    <xf numFmtId="0" fontId="55" fillId="0" borderId="0" xfId="0" applyFont="1" applyAlignment="1">
      <alignment horizontal="center" vertical="center" wrapText="1"/>
    </xf>
    <xf numFmtId="0" fontId="52" fillId="6" borderId="8" xfId="0" applyFont="1" applyFill="1" applyBorder="1" applyAlignment="1">
      <alignment vertical="center" wrapText="1"/>
    </xf>
    <xf numFmtId="0" fontId="53" fillId="0" borderId="18" xfId="0" applyFont="1" applyBorder="1" applyAlignment="1">
      <alignment horizontal="center"/>
    </xf>
    <xf numFmtId="0" fontId="42" fillId="0" borderId="0" xfId="0" applyFont="1" applyAlignment="1">
      <alignment vertical="center"/>
    </xf>
    <xf numFmtId="0" fontId="57" fillId="0" borderId="0" xfId="0" applyFont="1" applyAlignment="1">
      <alignment vertical="center" wrapText="1"/>
    </xf>
    <xf numFmtId="0" fontId="33" fillId="0" borderId="0" xfId="0" applyFont="1" applyAlignment="1">
      <alignment horizontal="left"/>
    </xf>
    <xf numFmtId="0" fontId="58" fillId="0" borderId="0" xfId="0" applyFont="1"/>
    <xf numFmtId="0" fontId="54" fillId="0" borderId="22" xfId="0" applyFont="1" applyBorder="1" applyAlignment="1">
      <alignment horizontal="center" vertical="center" wrapText="1"/>
    </xf>
    <xf numFmtId="0" fontId="53" fillId="0" borderId="18" xfId="0" applyFont="1" applyBorder="1" applyAlignment="1">
      <alignment horizontal="center" vertical="center"/>
    </xf>
    <xf numFmtId="0" fontId="44" fillId="0" borderId="0" xfId="0" applyFont="1" applyAlignment="1">
      <alignment horizontal="left" wrapText="1"/>
    </xf>
    <xf numFmtId="0" fontId="21" fillId="0" borderId="8" xfId="0" applyFont="1" applyBorder="1" applyAlignment="1">
      <alignment horizontal="right" wrapText="1"/>
    </xf>
    <xf numFmtId="0" fontId="21" fillId="0" borderId="65" xfId="0" applyFont="1" applyBorder="1" applyAlignment="1">
      <alignment horizontal="right" wrapText="1"/>
    </xf>
    <xf numFmtId="0" fontId="44" fillId="0" borderId="8" xfId="0" applyFont="1" applyBorder="1" applyAlignment="1">
      <alignment horizontal="left" wrapText="1"/>
    </xf>
    <xf numFmtId="3" fontId="27" fillId="0" borderId="10" xfId="14" applyNumberFormat="1" applyFont="1" applyBorder="1" applyAlignment="1">
      <alignment vertical="center" wrapText="1"/>
    </xf>
    <xf numFmtId="3" fontId="24" fillId="0" borderId="11" xfId="14" applyNumberFormat="1" applyFont="1" applyBorder="1" applyAlignment="1">
      <alignment vertical="center" wrapText="1"/>
    </xf>
    <xf numFmtId="0" fontId="30" fillId="0" borderId="0" xfId="0" applyFont="1"/>
    <xf numFmtId="0" fontId="15" fillId="0" borderId="0" xfId="0" applyFont="1" applyAlignment="1">
      <alignment horizontal="center" vertical="center" wrapText="1"/>
    </xf>
    <xf numFmtId="0" fontId="28" fillId="0" borderId="0" xfId="0" applyFont="1" applyAlignment="1">
      <alignment vertical="center" wrapText="1"/>
    </xf>
    <xf numFmtId="9" fontId="21" fillId="0" borderId="18" xfId="6" applyFont="1" applyBorder="1" applyAlignment="1">
      <alignment horizontal="center"/>
    </xf>
    <xf numFmtId="0" fontId="21" fillId="0" borderId="18" xfId="0" applyFont="1" applyBorder="1" applyAlignment="1">
      <alignment horizontal="center" wrapText="1"/>
    </xf>
    <xf numFmtId="9" fontId="21" fillId="0" borderId="32" xfId="6" applyFont="1" applyBorder="1" applyAlignment="1">
      <alignment horizontal="center"/>
    </xf>
    <xf numFmtId="0" fontId="21" fillId="0" borderId="32" xfId="0" applyFont="1" applyBorder="1" applyAlignment="1">
      <alignment horizontal="center" wrapText="1"/>
    </xf>
    <xf numFmtId="3" fontId="27" fillId="0" borderId="9" xfId="14" applyNumberFormat="1" applyFont="1" applyBorder="1" applyAlignment="1">
      <alignment horizontal="right" vertical="center" wrapText="1"/>
    </xf>
    <xf numFmtId="3" fontId="27" fillId="0" borderId="9" xfId="14" applyNumberFormat="1" applyFont="1" applyBorder="1" applyAlignment="1">
      <alignment vertical="center" wrapText="1"/>
    </xf>
    <xf numFmtId="3" fontId="27" fillId="0" borderId="10" xfId="14" applyNumberFormat="1" applyFont="1" applyBorder="1" applyAlignment="1">
      <alignment horizontal="right" vertical="center" wrapText="1"/>
    </xf>
    <xf numFmtId="3" fontId="24" fillId="0" borderId="11" xfId="14" applyNumberFormat="1" applyFont="1" applyBorder="1" applyAlignment="1">
      <alignment horizontal="right" vertical="center" wrapText="1"/>
    </xf>
    <xf numFmtId="0" fontId="20" fillId="0" borderId="0" xfId="2" applyFont="1">
      <alignment vertical="center"/>
    </xf>
    <xf numFmtId="0" fontId="23" fillId="0" borderId="0" xfId="0" applyFont="1" applyAlignment="1">
      <alignment horizontal="center" vertical="center" wrapText="1"/>
    </xf>
    <xf numFmtId="0" fontId="37" fillId="0" borderId="0" xfId="0" applyFont="1" applyAlignment="1">
      <alignment vertical="center" wrapText="1"/>
    </xf>
    <xf numFmtId="0" fontId="23" fillId="0" borderId="8" xfId="0" applyFont="1" applyBorder="1"/>
    <xf numFmtId="0" fontId="21" fillId="0" borderId="8" xfId="0" applyFont="1" applyBorder="1" applyAlignment="1">
      <alignment horizontal="center" vertical="center"/>
    </xf>
    <xf numFmtId="3" fontId="27" fillId="0" borderId="16" xfId="14" applyNumberFormat="1" applyFont="1" applyBorder="1" applyAlignment="1">
      <alignment horizontal="right" vertical="center" wrapText="1"/>
    </xf>
    <xf numFmtId="3" fontId="27" fillId="0" borderId="9" xfId="14" applyNumberFormat="1" applyFont="1" applyBorder="1" applyAlignment="1">
      <alignment horizontal="left" vertical="center" wrapText="1"/>
    </xf>
    <xf numFmtId="168" fontId="27" fillId="0" borderId="9" xfId="0" applyNumberFormat="1" applyFont="1" applyBorder="1" applyAlignment="1">
      <alignment horizontal="right" vertical="center"/>
    </xf>
    <xf numFmtId="3" fontId="27" fillId="0" borderId="10" xfId="14" applyNumberFormat="1" applyFont="1" applyBorder="1" applyAlignment="1">
      <alignment horizontal="left" vertical="center" wrapText="1"/>
    </xf>
    <xf numFmtId="3" fontId="27" fillId="7" borderId="10" xfId="0" applyNumberFormat="1" applyFont="1" applyFill="1" applyBorder="1" applyAlignment="1">
      <alignment horizontal="right" vertical="center"/>
    </xf>
    <xf numFmtId="3" fontId="27" fillId="0" borderId="26" xfId="14" applyNumberFormat="1" applyFont="1" applyBorder="1" applyAlignment="1">
      <alignment horizontal="right" vertical="center" wrapText="1"/>
    </xf>
    <xf numFmtId="3" fontId="27" fillId="0" borderId="26" xfId="14" applyNumberFormat="1" applyFont="1" applyBorder="1" applyAlignment="1">
      <alignment horizontal="left" vertical="center" wrapText="1"/>
    </xf>
    <xf numFmtId="3" fontId="27" fillId="7" borderId="26" xfId="0" applyNumberFormat="1" applyFont="1" applyFill="1" applyBorder="1" applyAlignment="1">
      <alignment horizontal="right" vertical="center"/>
    </xf>
    <xf numFmtId="0" fontId="24" fillId="0" borderId="11" xfId="0" applyFont="1" applyBorder="1" applyAlignment="1">
      <alignment horizontal="right" vertical="center" wrapText="1"/>
    </xf>
    <xf numFmtId="0" fontId="24" fillId="0" borderId="11" xfId="0" applyFont="1" applyBorder="1" applyAlignment="1">
      <alignment horizontal="left" vertical="center" wrapText="1"/>
    </xf>
    <xf numFmtId="3" fontId="24" fillId="7" borderId="11" xfId="0" applyNumberFormat="1" applyFont="1" applyFill="1" applyBorder="1" applyAlignment="1">
      <alignment horizontal="right" vertical="center"/>
    </xf>
    <xf numFmtId="3" fontId="27" fillId="0" borderId="63" xfId="14" applyNumberFormat="1" applyFont="1" applyBorder="1" applyAlignment="1">
      <alignment horizontal="left"/>
    </xf>
    <xf numFmtId="0" fontId="59" fillId="0" borderId="0" xfId="0" applyFont="1"/>
    <xf numFmtId="0" fontId="37" fillId="0" borderId="0" xfId="0" applyFont="1"/>
    <xf numFmtId="0" fontId="60" fillId="0" borderId="0" xfId="0" applyFont="1" applyAlignment="1">
      <alignment horizontal="center" vertical="center"/>
    </xf>
    <xf numFmtId="0" fontId="61" fillId="0" borderId="0" xfId="0" applyFont="1" applyAlignment="1">
      <alignment vertical="center" wrapText="1"/>
    </xf>
    <xf numFmtId="9" fontId="21" fillId="0" borderId="18" xfId="6" applyFont="1" applyBorder="1" applyAlignment="1">
      <alignment horizontal="center" vertical="center"/>
    </xf>
    <xf numFmtId="9" fontId="21" fillId="0" borderId="18" xfId="6" applyFont="1" applyBorder="1" applyAlignment="1">
      <alignment horizontal="center" vertical="center" wrapText="1"/>
    </xf>
    <xf numFmtId="0" fontId="21" fillId="0" borderId="18" xfId="0" applyFont="1" applyBorder="1" applyAlignment="1">
      <alignment horizontal="right" wrapText="1"/>
    </xf>
    <xf numFmtId="0" fontId="21" fillId="0" borderId="30" xfId="0" applyFont="1" applyBorder="1" applyAlignment="1">
      <alignment horizontal="center" vertical="center" wrapText="1"/>
    </xf>
    <xf numFmtId="0" fontId="18" fillId="0" borderId="0" xfId="0" applyFont="1" applyAlignment="1">
      <alignment vertical="center"/>
    </xf>
    <xf numFmtId="0" fontId="21" fillId="0" borderId="15" xfId="0" applyFont="1" applyBorder="1" applyAlignment="1">
      <alignment horizontal="center" vertical="center" wrapText="1"/>
    </xf>
    <xf numFmtId="0" fontId="21" fillId="0" borderId="0" xfId="0" applyFont="1" applyAlignment="1">
      <alignment horizontal="center" vertical="center" wrapText="1"/>
    </xf>
    <xf numFmtId="0" fontId="21" fillId="0" borderId="8" xfId="0" applyFont="1" applyBorder="1" applyAlignment="1">
      <alignment horizontal="right" vertical="center" wrapText="1"/>
    </xf>
    <xf numFmtId="0" fontId="21" fillId="0" borderId="18" xfId="0" applyFont="1" applyBorder="1" applyAlignment="1">
      <alignment horizontal="right" vertical="center" wrapText="1"/>
    </xf>
    <xf numFmtId="3" fontId="27" fillId="0" borderId="38" xfId="14" applyNumberFormat="1" applyFont="1" applyBorder="1" applyAlignment="1">
      <alignment horizontal="right" vertical="center" wrapText="1"/>
    </xf>
    <xf numFmtId="164" fontId="27" fillId="0" borderId="38" xfId="0" applyNumberFormat="1" applyFont="1" applyBorder="1" applyAlignment="1">
      <alignment vertical="center"/>
    </xf>
    <xf numFmtId="3" fontId="27" fillId="0" borderId="38" xfId="0" applyNumberFormat="1" applyFont="1" applyBorder="1" applyAlignment="1">
      <alignment horizontal="right" vertical="center"/>
    </xf>
    <xf numFmtId="3" fontId="27" fillId="0" borderId="39" xfId="14" applyNumberFormat="1" applyFont="1" applyBorder="1" applyAlignment="1">
      <alignment horizontal="right" vertical="center" wrapText="1"/>
    </xf>
    <xf numFmtId="164" fontId="27" fillId="0" borderId="39" xfId="0" applyNumberFormat="1" applyFont="1" applyBorder="1" applyAlignment="1">
      <alignment vertical="center"/>
    </xf>
    <xf numFmtId="3" fontId="27" fillId="0" borderId="39" xfId="0" applyNumberFormat="1" applyFont="1" applyBorder="1" applyAlignment="1">
      <alignment horizontal="right" vertical="center"/>
    </xf>
    <xf numFmtId="3" fontId="32" fillId="0" borderId="39" xfId="14" applyNumberFormat="1" applyFont="1" applyBorder="1" applyAlignment="1">
      <alignment horizontal="right" vertical="center" wrapText="1"/>
    </xf>
    <xf numFmtId="0" fontId="62" fillId="0" borderId="0" xfId="0" applyFont="1"/>
    <xf numFmtId="0" fontId="61" fillId="0" borderId="0" xfId="0" applyFont="1" applyAlignment="1">
      <alignment horizontal="center" vertical="center" wrapText="1"/>
    </xf>
    <xf numFmtId="0" fontId="61" fillId="0" borderId="0" xfId="0" applyFont="1" applyAlignment="1">
      <alignment horizontal="center" vertical="center"/>
    </xf>
    <xf numFmtId="0" fontId="61" fillId="0" borderId="8" xfId="0" applyFont="1" applyBorder="1" applyAlignment="1">
      <alignment horizontal="center" vertical="center" wrapText="1"/>
    </xf>
    <xf numFmtId="0" fontId="61" fillId="0" borderId="8" xfId="0" applyFont="1" applyBorder="1" applyAlignment="1">
      <alignment horizontal="center" vertical="center"/>
    </xf>
    <xf numFmtId="3" fontId="32" fillId="0" borderId="38" xfId="14" applyNumberFormat="1" applyFont="1" applyBorder="1" applyAlignment="1">
      <alignment horizontal="right" vertical="center" wrapText="1"/>
    </xf>
    <xf numFmtId="164" fontId="32" fillId="0" borderId="38" xfId="0" applyNumberFormat="1" applyFont="1" applyBorder="1" applyAlignment="1">
      <alignment horizontal="left" vertical="center" wrapText="1"/>
    </xf>
    <xf numFmtId="164" fontId="27" fillId="0" borderId="39" xfId="0" applyNumberFormat="1" applyFont="1" applyBorder="1" applyAlignment="1">
      <alignment horizontal="left" vertical="center" wrapText="1"/>
    </xf>
    <xf numFmtId="164" fontId="32" fillId="0" borderId="39" xfId="0" applyNumberFormat="1" applyFont="1" applyBorder="1" applyAlignment="1">
      <alignment horizontal="left" vertical="center" wrapText="1"/>
    </xf>
    <xf numFmtId="0" fontId="18" fillId="0" borderId="8" xfId="0" applyFont="1" applyBorder="1" applyAlignment="1">
      <alignment vertical="center"/>
    </xf>
    <xf numFmtId="0" fontId="18" fillId="0" borderId="32" xfId="0" applyFont="1" applyBorder="1" applyAlignment="1">
      <alignment horizontal="center"/>
    </xf>
    <xf numFmtId="0" fontId="21" fillId="0" borderId="8" xfId="0" applyFont="1" applyBorder="1" applyAlignment="1">
      <alignment horizontal="center" wrapText="1"/>
    </xf>
    <xf numFmtId="164" fontId="32" fillId="0" borderId="39" xfId="0" applyNumberFormat="1" applyFont="1" applyBorder="1" applyAlignment="1">
      <alignment horizontal="left" vertical="center"/>
    </xf>
    <xf numFmtId="164" fontId="27" fillId="0" borderId="39" xfId="0" applyNumberFormat="1" applyFont="1" applyBorder="1" applyAlignment="1">
      <alignment horizontal="left" vertical="center"/>
    </xf>
    <xf numFmtId="3" fontId="27" fillId="0" borderId="39" xfId="14" applyNumberFormat="1" applyFont="1" applyBorder="1" applyAlignment="1">
      <alignment horizontal="right" vertical="center"/>
    </xf>
    <xf numFmtId="164" fontId="32" fillId="0" borderId="38" xfId="0" applyNumberFormat="1" applyFont="1" applyBorder="1" applyAlignment="1">
      <alignment horizontal="left" vertical="center"/>
    </xf>
    <xf numFmtId="3" fontId="32" fillId="0" borderId="38" xfId="14" applyNumberFormat="1" applyFont="1" applyBorder="1" applyAlignment="1">
      <alignment horizontal="right" vertical="center"/>
    </xf>
    <xf numFmtId="0" fontId="21" fillId="0" borderId="22" xfId="0" applyFont="1" applyBorder="1" applyAlignment="1">
      <alignment horizontal="center" vertical="center" wrapText="1"/>
    </xf>
    <xf numFmtId="0" fontId="18" fillId="0" borderId="30" xfId="0" applyFont="1" applyBorder="1" applyAlignment="1">
      <alignment horizontal="center"/>
    </xf>
    <xf numFmtId="0" fontId="28" fillId="0" borderId="0" xfId="0" applyFont="1" applyAlignment="1">
      <alignment horizontal="left"/>
    </xf>
    <xf numFmtId="0" fontId="18" fillId="0" borderId="8" xfId="0" applyFont="1" applyBorder="1" applyAlignment="1">
      <alignment horizontal="center" vertical="center"/>
    </xf>
    <xf numFmtId="0" fontId="63" fillId="0" borderId="0" xfId="0" applyFont="1" applyAlignment="1">
      <alignment vertical="center"/>
    </xf>
    <xf numFmtId="0" fontId="24" fillId="0" borderId="33" xfId="0" applyFont="1" applyBorder="1"/>
    <xf numFmtId="0" fontId="64" fillId="0" borderId="33" xfId="0" applyFont="1" applyBorder="1"/>
    <xf numFmtId="0" fontId="65" fillId="0" borderId="0" xfId="0" applyFont="1" applyAlignment="1">
      <alignment horizontal="left" vertical="top" wrapText="1"/>
    </xf>
    <xf numFmtId="0" fontId="23" fillId="0" borderId="9" xfId="0" applyFont="1" applyBorder="1" applyAlignment="1">
      <alignment horizontal="right" vertical="center"/>
    </xf>
    <xf numFmtId="0" fontId="23" fillId="0" borderId="9" xfId="0" applyFont="1" applyBorder="1" applyAlignment="1">
      <alignment horizontal="left" vertical="center"/>
    </xf>
    <xf numFmtId="0" fontId="23" fillId="0" borderId="10" xfId="0" applyFont="1" applyBorder="1" applyAlignment="1">
      <alignment horizontal="left" vertical="center"/>
    </xf>
    <xf numFmtId="0" fontId="24" fillId="0" borderId="14" xfId="0" applyFont="1" applyBorder="1" applyAlignment="1">
      <alignment horizontal="right" vertical="center" wrapText="1"/>
    </xf>
    <xf numFmtId="0" fontId="24" fillId="0" borderId="14" xfId="0" applyFont="1" applyBorder="1" applyAlignment="1">
      <alignment horizontal="left" vertical="center" wrapText="1"/>
    </xf>
    <xf numFmtId="0" fontId="15" fillId="0" borderId="0" xfId="0" applyFont="1" applyAlignment="1">
      <alignment horizontal="left" vertical="center"/>
    </xf>
    <xf numFmtId="0" fontId="66" fillId="0" borderId="0" xfId="0" applyFont="1" applyAlignment="1">
      <alignment horizontal="left" vertical="center"/>
    </xf>
    <xf numFmtId="0" fontId="21" fillId="0" borderId="18" xfId="0" applyFont="1" applyBorder="1" applyAlignment="1">
      <alignment horizontal="center" vertical="center" wrapText="1"/>
    </xf>
    <xf numFmtId="3" fontId="27" fillId="4" borderId="39" xfId="0" applyNumberFormat="1" applyFont="1" applyFill="1" applyBorder="1" applyAlignment="1">
      <alignment horizontal="right" vertical="center"/>
    </xf>
    <xf numFmtId="3" fontId="27" fillId="0" borderId="72" xfId="14" applyNumberFormat="1" applyFont="1" applyBorder="1" applyAlignment="1">
      <alignment horizontal="right" vertical="center" wrapText="1"/>
    </xf>
    <xf numFmtId="164" fontId="27" fillId="0" borderId="72" xfId="0" applyNumberFormat="1" applyFont="1" applyBorder="1" applyAlignment="1">
      <alignment vertical="center"/>
    </xf>
    <xf numFmtId="3" fontId="44" fillId="6" borderId="36" xfId="0" applyNumberFormat="1" applyFont="1" applyFill="1" applyBorder="1" applyAlignment="1">
      <alignment horizontal="center" vertical="center" wrapText="1"/>
    </xf>
    <xf numFmtId="3" fontId="27" fillId="0" borderId="38" xfId="14" applyNumberFormat="1" applyFont="1" applyBorder="1" applyAlignment="1">
      <alignment horizontal="left" vertical="center" wrapText="1"/>
    </xf>
    <xf numFmtId="3" fontId="27" fillId="0" borderId="39" xfId="14" applyNumberFormat="1" applyFont="1" applyBorder="1" applyAlignment="1">
      <alignment horizontal="left" vertical="center" wrapText="1"/>
    </xf>
    <xf numFmtId="0" fontId="15" fillId="0" borderId="0" xfId="0" applyFont="1" applyAlignment="1">
      <alignment vertical="top"/>
    </xf>
    <xf numFmtId="0" fontId="18" fillId="0" borderId="0" xfId="0" applyFont="1" applyAlignment="1">
      <alignment wrapText="1"/>
    </xf>
    <xf numFmtId="0" fontId="20" fillId="0" borderId="0" xfId="2" applyFont="1" applyAlignment="1">
      <alignment vertical="top"/>
    </xf>
    <xf numFmtId="0" fontId="68" fillId="0" borderId="0" xfId="4" applyFont="1" applyAlignment="1">
      <alignment vertical="top"/>
    </xf>
    <xf numFmtId="0" fontId="33" fillId="0" borderId="0" xfId="0" applyFont="1" applyAlignment="1">
      <alignment vertical="top"/>
    </xf>
    <xf numFmtId="0" fontId="70" fillId="0" borderId="0" xfId="1" applyFont="1" applyFill="1" applyBorder="1" applyAlignment="1">
      <alignment vertical="center"/>
    </xf>
    <xf numFmtId="0" fontId="18" fillId="0" borderId="0" xfId="3" applyFont="1">
      <alignment vertical="center"/>
    </xf>
    <xf numFmtId="0" fontId="71" fillId="0" borderId="0" xfId="4" applyFont="1" applyAlignment="1">
      <alignment vertical="center"/>
    </xf>
    <xf numFmtId="0" fontId="71" fillId="0" borderId="0" xfId="4" applyFont="1" applyAlignment="1">
      <alignment horizontal="left" vertical="center"/>
    </xf>
    <xf numFmtId="0" fontId="61" fillId="0" borderId="0" xfId="2" applyFont="1">
      <alignment vertical="center"/>
    </xf>
    <xf numFmtId="0" fontId="67" fillId="0" borderId="0" xfId="4" applyFont="1" applyAlignment="1">
      <alignment vertical="center"/>
    </xf>
    <xf numFmtId="0" fontId="18" fillId="0" borderId="0" xfId="2" applyFont="1">
      <alignment vertical="center"/>
    </xf>
    <xf numFmtId="0" fontId="67" fillId="6" borderId="53" xfId="3" applyFont="1" applyFill="1" applyBorder="1" applyAlignment="1">
      <alignment horizontal="center" vertical="center" wrapText="1"/>
    </xf>
    <xf numFmtId="0" fontId="44" fillId="6" borderId="53" xfId="0" applyFont="1" applyFill="1" applyBorder="1" applyAlignment="1">
      <alignment horizontal="center" vertical="center" wrapText="1"/>
    </xf>
    <xf numFmtId="0" fontId="67" fillId="6" borderId="75" xfId="3" applyFont="1" applyFill="1" applyBorder="1" applyAlignment="1">
      <alignment horizontal="center" vertical="center" wrapText="1"/>
    </xf>
    <xf numFmtId="0" fontId="44" fillId="6" borderId="74" xfId="0" applyFont="1" applyFill="1" applyBorder="1" applyAlignment="1">
      <alignment horizontal="center" vertical="center" wrapText="1"/>
    </xf>
    <xf numFmtId="0" fontId="20" fillId="0" borderId="0" xfId="4" applyFont="1" applyAlignment="1">
      <alignment horizontal="left" vertical="center"/>
    </xf>
    <xf numFmtId="3" fontId="19" fillId="0" borderId="0" xfId="5" applyFont="1" applyFill="1" applyBorder="1" applyAlignment="1">
      <alignment horizontal="center" vertical="center"/>
      <protection locked="0"/>
    </xf>
    <xf numFmtId="0" fontId="20" fillId="0" borderId="0" xfId="4" applyFont="1" applyAlignment="1">
      <alignment horizontal="left" vertical="center" indent="1"/>
    </xf>
    <xf numFmtId="0" fontId="18" fillId="0" borderId="0" xfId="3" quotePrefix="1" applyFont="1" applyAlignment="1">
      <alignment horizontal="right" vertical="center"/>
    </xf>
    <xf numFmtId="0" fontId="18" fillId="0" borderId="0" xfId="3" applyFont="1" applyAlignment="1">
      <alignment horizontal="left" vertical="center" wrapText="1" indent="1"/>
    </xf>
    <xf numFmtId="0" fontId="18" fillId="0" borderId="0" xfId="2" applyFont="1" applyAlignment="1">
      <alignment horizontal="left" vertical="center" wrapText="1" indent="1"/>
    </xf>
    <xf numFmtId="0" fontId="18" fillId="0" borderId="57" xfId="2" applyFont="1" applyBorder="1">
      <alignment vertical="center"/>
    </xf>
    <xf numFmtId="0" fontId="67" fillId="0" borderId="57" xfId="11" applyFont="1" applyFill="1" applyBorder="1" applyAlignment="1">
      <alignment horizontal="center" vertical="center" wrapText="1"/>
    </xf>
    <xf numFmtId="0" fontId="18" fillId="0" borderId="36" xfId="2" applyFont="1" applyBorder="1">
      <alignment vertical="center"/>
    </xf>
    <xf numFmtId="0" fontId="18" fillId="0" borderId="36" xfId="2" applyFont="1" applyBorder="1" applyAlignment="1">
      <alignment horizontal="left" vertical="center" wrapText="1" indent="1"/>
    </xf>
    <xf numFmtId="0" fontId="44" fillId="6" borderId="55" xfId="0" applyFont="1" applyFill="1" applyBorder="1" applyAlignment="1">
      <alignment horizontal="center" vertical="center" wrapText="1"/>
    </xf>
    <xf numFmtId="0" fontId="61" fillId="0" borderId="0" xfId="2" applyFont="1" applyAlignment="1">
      <alignment vertical="top" wrapText="1"/>
    </xf>
    <xf numFmtId="0" fontId="61" fillId="0" borderId="0" xfId="3" applyFont="1">
      <alignment vertical="center"/>
    </xf>
    <xf numFmtId="0" fontId="71" fillId="0" borderId="0" xfId="4" applyFont="1" applyAlignment="1">
      <alignment vertical="center" wrapText="1"/>
    </xf>
    <xf numFmtId="0" fontId="44" fillId="6" borderId="82" xfId="0" applyFont="1" applyFill="1" applyBorder="1" applyAlignment="1">
      <alignment horizontal="center" vertical="center" wrapText="1"/>
    </xf>
    <xf numFmtId="0" fontId="44" fillId="6" borderId="71" xfId="0" applyFont="1" applyFill="1" applyBorder="1" applyAlignment="1">
      <alignment horizontal="center" vertical="center" wrapText="1"/>
    </xf>
    <xf numFmtId="0" fontId="69" fillId="0" borderId="0" xfId="11" applyFont="1" applyFill="1" applyBorder="1" applyAlignment="1">
      <alignment horizontal="center" vertical="center" wrapText="1"/>
    </xf>
    <xf numFmtId="0" fontId="44" fillId="6" borderId="41" xfId="0" applyFont="1" applyFill="1" applyBorder="1" applyAlignment="1">
      <alignment horizontal="center" vertical="center" wrapText="1"/>
    </xf>
    <xf numFmtId="0" fontId="18" fillId="0" borderId="0" xfId="3" quotePrefix="1" applyFont="1" applyAlignment="1">
      <alignment horizontal="center" vertical="center"/>
    </xf>
    <xf numFmtId="0" fontId="18" fillId="0" borderId="5" xfId="3" quotePrefix="1" applyFont="1" applyBorder="1" applyAlignment="1">
      <alignment horizontal="center" vertical="center"/>
    </xf>
    <xf numFmtId="0" fontId="61" fillId="0" borderId="0" xfId="2" applyFont="1" applyAlignment="1">
      <alignment vertical="center" wrapText="1"/>
    </xf>
    <xf numFmtId="0" fontId="72" fillId="0" borderId="0" xfId="2" applyFont="1" applyAlignment="1">
      <alignment vertical="top"/>
    </xf>
    <xf numFmtId="0" fontId="19" fillId="0" borderId="0" xfId="2" applyFont="1" applyAlignment="1">
      <alignment vertical="top"/>
    </xf>
    <xf numFmtId="0" fontId="68" fillId="0" borderId="0" xfId="2" applyFont="1" applyAlignment="1">
      <alignment vertical="top" wrapText="1"/>
    </xf>
    <xf numFmtId="0" fontId="68" fillId="0" borderId="0" xfId="4" applyFont="1" applyAlignment="1">
      <alignment horizontal="left" vertical="top"/>
    </xf>
    <xf numFmtId="0" fontId="44" fillId="6" borderId="42" xfId="0" applyFont="1" applyFill="1" applyBorder="1" applyAlignment="1">
      <alignment horizontal="center" vertical="center" wrapText="1"/>
    </xf>
    <xf numFmtId="0" fontId="19" fillId="2" borderId="0" xfId="2" applyFont="1" applyFill="1" applyAlignment="1">
      <alignment vertical="top"/>
    </xf>
    <xf numFmtId="0" fontId="44" fillId="0" borderId="41" xfId="0" applyFont="1" applyBorder="1" applyAlignment="1">
      <alignment horizontal="center" vertical="center" wrapText="1"/>
    </xf>
    <xf numFmtId="0" fontId="44" fillId="0" borderId="42" xfId="0" applyFont="1" applyBorder="1" applyAlignment="1">
      <alignment horizontal="center" vertical="center" wrapText="1"/>
    </xf>
    <xf numFmtId="3" fontId="27" fillId="6" borderId="43" xfId="0" applyNumberFormat="1" applyFont="1" applyFill="1" applyBorder="1" applyAlignment="1">
      <alignment horizontal="left" vertical="center" wrapText="1"/>
    </xf>
    <xf numFmtId="3" fontId="27" fillId="6" borderId="43" xfId="0" applyNumberFormat="1" applyFont="1" applyFill="1" applyBorder="1" applyAlignment="1">
      <alignment horizontal="right" vertical="center"/>
    </xf>
    <xf numFmtId="3" fontId="27" fillId="6" borderId="43" xfId="0" applyNumberFormat="1" applyFont="1" applyFill="1" applyBorder="1" applyAlignment="1">
      <alignment horizontal="center" vertical="center" wrapText="1"/>
    </xf>
    <xf numFmtId="3" fontId="27" fillId="7" borderId="43" xfId="0" applyNumberFormat="1" applyFont="1" applyFill="1" applyBorder="1" applyAlignment="1">
      <alignment horizontal="right" vertical="center"/>
    </xf>
    <xf numFmtId="3" fontId="27" fillId="6" borderId="44" xfId="0" applyNumberFormat="1" applyFont="1" applyFill="1" applyBorder="1" applyAlignment="1">
      <alignment horizontal="left" vertical="center" wrapText="1"/>
    </xf>
    <xf numFmtId="3" fontId="27" fillId="7" borderId="44" xfId="0" applyNumberFormat="1" applyFont="1" applyFill="1" applyBorder="1" applyAlignment="1">
      <alignment horizontal="right" vertical="center"/>
    </xf>
    <xf numFmtId="3" fontId="44" fillId="0" borderId="45" xfId="0" applyNumberFormat="1" applyFont="1" applyBorder="1" applyAlignment="1">
      <alignment horizontal="right" vertical="center"/>
    </xf>
    <xf numFmtId="0" fontId="68" fillId="0" borderId="0" xfId="4" applyFont="1" applyAlignment="1">
      <alignment horizontal="left"/>
    </xf>
    <xf numFmtId="0" fontId="44" fillId="6" borderId="52" xfId="0" applyFont="1" applyFill="1" applyBorder="1" applyAlignment="1">
      <alignment horizontal="center" vertical="center" wrapText="1"/>
    </xf>
    <xf numFmtId="0" fontId="44" fillId="6" borderId="51" xfId="0" applyFont="1" applyFill="1" applyBorder="1" applyAlignment="1">
      <alignment vertical="center" wrapText="1"/>
    </xf>
    <xf numFmtId="0" fontId="15" fillId="0" borderId="51" xfId="0" applyFont="1" applyBorder="1"/>
    <xf numFmtId="0" fontId="44" fillId="6" borderId="42" xfId="0" applyFont="1" applyFill="1" applyBorder="1" applyAlignment="1">
      <alignment horizontal="left" vertical="center" wrapText="1"/>
    </xf>
    <xf numFmtId="0" fontId="38" fillId="0" borderId="0" xfId="0" quotePrefix="1" applyFont="1"/>
    <xf numFmtId="3" fontId="27" fillId="7" borderId="43" xfId="0" applyNumberFormat="1" applyFont="1" applyFill="1" applyBorder="1" applyAlignment="1">
      <alignment horizontal="left" vertical="center" wrapText="1"/>
    </xf>
    <xf numFmtId="3" fontId="44" fillId="6" borderId="50" xfId="0" applyNumberFormat="1" applyFont="1" applyFill="1" applyBorder="1" applyAlignment="1">
      <alignment vertical="center"/>
    </xf>
    <xf numFmtId="3" fontId="15" fillId="0" borderId="50" xfId="0" applyNumberFormat="1" applyFont="1" applyBorder="1"/>
    <xf numFmtId="3" fontId="44" fillId="6" borderId="45" xfId="0" applyNumberFormat="1" applyFont="1" applyFill="1" applyBorder="1" applyAlignment="1">
      <alignment horizontal="right" vertical="center"/>
    </xf>
    <xf numFmtId="0" fontId="19" fillId="0" borderId="0" xfId="2" applyFont="1">
      <alignment vertical="center"/>
    </xf>
    <xf numFmtId="0" fontId="73" fillId="0" borderId="0" xfId="1" applyFont="1" applyFill="1" applyBorder="1" applyAlignment="1"/>
    <xf numFmtId="0" fontId="19" fillId="0" borderId="0" xfId="3" applyFont="1">
      <alignment vertical="center"/>
    </xf>
    <xf numFmtId="0" fontId="68" fillId="0" borderId="0" xfId="4" applyFont="1" applyAlignment="1">
      <alignment horizontal="left" vertical="center"/>
    </xf>
    <xf numFmtId="0" fontId="68" fillId="0" borderId="0" xfId="4" applyFont="1" applyAlignment="1">
      <alignment vertical="center"/>
    </xf>
    <xf numFmtId="3" fontId="27" fillId="6" borderId="58" xfId="0" applyNumberFormat="1" applyFont="1" applyFill="1" applyBorder="1" applyAlignment="1">
      <alignment horizontal="right" vertical="center" wrapText="1"/>
    </xf>
    <xf numFmtId="3" fontId="27" fillId="6" borderId="58" xfId="0" applyNumberFormat="1" applyFont="1" applyFill="1" applyBorder="1" applyAlignment="1">
      <alignment horizontal="left" vertical="center" wrapText="1"/>
    </xf>
    <xf numFmtId="3" fontId="27" fillId="7" borderId="43" xfId="0" applyNumberFormat="1" applyFont="1" applyFill="1" applyBorder="1" applyAlignment="1">
      <alignment horizontal="left" vertical="center"/>
    </xf>
    <xf numFmtId="3" fontId="27" fillId="6" borderId="43" xfId="0" applyNumberFormat="1" applyFont="1" applyFill="1" applyBorder="1" applyAlignment="1">
      <alignment horizontal="right" vertical="center" wrapText="1"/>
    </xf>
    <xf numFmtId="0" fontId="19" fillId="0" borderId="0" xfId="3" quotePrefix="1" applyFont="1" applyAlignment="1">
      <alignment horizontal="center" vertical="center"/>
    </xf>
    <xf numFmtId="0" fontId="19" fillId="0" borderId="0" xfId="3" applyFont="1" applyAlignment="1">
      <alignment horizontal="left" vertical="center" wrapText="1" indent="1"/>
    </xf>
    <xf numFmtId="0" fontId="15" fillId="0" borderId="61" xfId="0" applyFont="1" applyBorder="1"/>
    <xf numFmtId="0" fontId="44" fillId="6" borderId="0" xfId="0" applyFont="1" applyFill="1" applyAlignment="1">
      <alignment horizontal="left" vertical="center" wrapText="1"/>
    </xf>
    <xf numFmtId="3" fontId="27" fillId="6" borderId="58" xfId="0" applyNumberFormat="1" applyFont="1" applyFill="1" applyBorder="1" applyAlignment="1">
      <alignment horizontal="center" vertical="center" wrapText="1"/>
    </xf>
    <xf numFmtId="10" fontId="27" fillId="0" borderId="10" xfId="0" applyNumberFormat="1" applyFont="1" applyBorder="1" applyAlignment="1">
      <alignment horizontal="right" vertical="center"/>
    </xf>
    <xf numFmtId="3" fontId="21" fillId="0" borderId="27" xfId="0" applyNumberFormat="1" applyFont="1" applyBorder="1" applyAlignment="1">
      <alignment horizontal="left" vertical="center" wrapText="1"/>
    </xf>
    <xf numFmtId="166" fontId="27" fillId="7" borderId="10" xfId="0" applyNumberFormat="1" applyFont="1" applyFill="1" applyBorder="1" applyAlignment="1">
      <alignment horizontal="right" vertical="center"/>
    </xf>
    <xf numFmtId="10" fontId="32" fillId="0" borderId="10" xfId="0" applyNumberFormat="1" applyFont="1" applyBorder="1" applyAlignment="1">
      <alignment horizontal="right" vertical="center"/>
    </xf>
    <xf numFmtId="0" fontId="27" fillId="0" borderId="10" xfId="0" applyFont="1" applyBorder="1" applyAlignment="1">
      <alignment horizontal="center" vertical="center" wrapText="1"/>
    </xf>
    <xf numFmtId="0" fontId="27" fillId="0" borderId="10" xfId="0" quotePrefix="1" applyFont="1" applyBorder="1" applyAlignment="1">
      <alignment horizontal="right" vertical="center"/>
    </xf>
    <xf numFmtId="10" fontId="27" fillId="0" borderId="9" xfId="0" applyNumberFormat="1" applyFont="1" applyBorder="1" applyAlignment="1">
      <alignment horizontal="right" vertical="center"/>
    </xf>
    <xf numFmtId="10" fontId="24" fillId="0" borderId="11" xfId="0" applyNumberFormat="1" applyFont="1" applyBorder="1" applyAlignment="1">
      <alignment horizontal="right" vertical="center"/>
    </xf>
    <xf numFmtId="166" fontId="27" fillId="7" borderId="9" xfId="0" applyNumberFormat="1" applyFont="1" applyFill="1" applyBorder="1" applyAlignment="1">
      <alignment horizontal="right" vertical="center"/>
    </xf>
    <xf numFmtId="10" fontId="27" fillId="6" borderId="43" xfId="0" applyNumberFormat="1" applyFont="1" applyFill="1" applyBorder="1" applyAlignment="1">
      <alignment horizontal="right" vertical="center"/>
    </xf>
    <xf numFmtId="10" fontId="27" fillId="7" borderId="43" xfId="0" applyNumberFormat="1" applyFont="1" applyFill="1" applyBorder="1" applyAlignment="1">
      <alignment horizontal="right" vertical="center"/>
    </xf>
    <xf numFmtId="10" fontId="27" fillId="7" borderId="44" xfId="0" applyNumberFormat="1" applyFont="1" applyFill="1" applyBorder="1" applyAlignment="1">
      <alignment horizontal="right" vertical="center"/>
    </xf>
    <xf numFmtId="10" fontId="27" fillId="6" borderId="44" xfId="0" applyNumberFormat="1" applyFont="1" applyFill="1" applyBorder="1" applyAlignment="1">
      <alignment horizontal="right" vertical="center"/>
    </xf>
    <xf numFmtId="4" fontId="44" fillId="6" borderId="50" xfId="0" applyNumberFormat="1" applyFont="1" applyFill="1" applyBorder="1" applyAlignment="1">
      <alignment vertical="center"/>
    </xf>
    <xf numFmtId="4" fontId="15" fillId="0" borderId="50" xfId="0" applyNumberFormat="1" applyFont="1" applyBorder="1"/>
    <xf numFmtId="4" fontId="44" fillId="6" borderId="45" xfId="0" applyNumberFormat="1" applyFont="1" applyFill="1" applyBorder="1" applyAlignment="1">
      <alignment horizontal="right" vertical="center"/>
    </xf>
    <xf numFmtId="0" fontId="21" fillId="0" borderId="32" xfId="0" applyFont="1" applyBorder="1" applyAlignment="1">
      <alignment horizontal="center" vertical="center" wrapText="1"/>
    </xf>
    <xf numFmtId="0" fontId="32" fillId="0" borderId="61" xfId="0" applyFont="1" applyBorder="1" applyAlignment="1">
      <alignment vertical="center" wrapText="1"/>
    </xf>
    <xf numFmtId="3" fontId="21" fillId="0" borderId="61" xfId="0" applyNumberFormat="1" applyFont="1" applyBorder="1" applyAlignment="1">
      <alignment horizontal="center" wrapText="1"/>
    </xf>
    <xf numFmtId="0" fontId="15" fillId="0" borderId="61" xfId="0" applyFont="1" applyBorder="1" applyAlignment="1">
      <alignment horizontal="center" vertical="center"/>
    </xf>
    <xf numFmtId="0" fontId="21" fillId="0" borderId="93" xfId="0" applyFont="1" applyBorder="1" applyAlignment="1">
      <alignment horizontal="right" vertical="center" wrapText="1"/>
    </xf>
    <xf numFmtId="0" fontId="22" fillId="0" borderId="25" xfId="13" applyFont="1" applyBorder="1" applyAlignment="1">
      <alignment horizontal="right" vertical="center"/>
    </xf>
    <xf numFmtId="0" fontId="22" fillId="0" borderId="10" xfId="13" applyFont="1" applyBorder="1" applyAlignment="1">
      <alignment horizontal="right"/>
    </xf>
    <xf numFmtId="0" fontId="48" fillId="0" borderId="10" xfId="13" applyFont="1" applyBorder="1" applyAlignment="1">
      <alignment horizontal="right"/>
    </xf>
    <xf numFmtId="0" fontId="24" fillId="0" borderId="25" xfId="13" applyFont="1" applyBorder="1" applyAlignment="1">
      <alignment horizontal="right"/>
    </xf>
    <xf numFmtId="0" fontId="24" fillId="0" borderId="10" xfId="13" applyFont="1" applyBorder="1" applyAlignment="1">
      <alignment horizontal="right"/>
    </xf>
    <xf numFmtId="0" fontId="48" fillId="0" borderId="25" xfId="13" applyFont="1" applyBorder="1" applyAlignment="1">
      <alignment horizontal="right" vertical="center"/>
    </xf>
    <xf numFmtId="0" fontId="26" fillId="0" borderId="10" xfId="13" applyFont="1" applyBorder="1" applyAlignment="1">
      <alignment horizontal="right" vertical="center"/>
    </xf>
    <xf numFmtId="0" fontId="26" fillId="0" borderId="26" xfId="13" applyFont="1" applyBorder="1" applyAlignment="1">
      <alignment horizontal="right" vertical="center"/>
    </xf>
    <xf numFmtId="0" fontId="27" fillId="6" borderId="43" xfId="0" applyFont="1" applyFill="1" applyBorder="1" applyAlignment="1">
      <alignment horizontal="right" vertical="center" wrapText="1"/>
    </xf>
    <xf numFmtId="3" fontId="27" fillId="6" borderId="44" xfId="0" applyNumberFormat="1" applyFont="1" applyFill="1" applyBorder="1" applyAlignment="1">
      <alignment horizontal="right" vertical="center" wrapText="1"/>
    </xf>
    <xf numFmtId="3" fontId="27" fillId="7" borderId="43" xfId="0" applyNumberFormat="1" applyFont="1" applyFill="1" applyBorder="1" applyAlignment="1">
      <alignment horizontal="right" vertical="center" wrapText="1"/>
    </xf>
    <xf numFmtId="0" fontId="27" fillId="0" borderId="43" xfId="0" applyFont="1" applyBorder="1" applyAlignment="1">
      <alignment horizontal="right" vertical="center" wrapText="1"/>
    </xf>
    <xf numFmtId="3" fontId="27" fillId="0" borderId="43" xfId="0" applyNumberFormat="1" applyFont="1" applyBorder="1" applyAlignment="1">
      <alignment horizontal="left" vertical="center" wrapText="1"/>
    </xf>
    <xf numFmtId="3" fontId="27" fillId="0" borderId="43" xfId="0" applyNumberFormat="1" applyFont="1" applyBorder="1" applyAlignment="1">
      <alignment horizontal="right" vertical="center" wrapText="1"/>
    </xf>
    <xf numFmtId="3" fontId="27" fillId="0" borderId="44" xfId="0" applyNumberFormat="1" applyFont="1" applyBorder="1" applyAlignment="1">
      <alignment horizontal="right" vertical="center" wrapText="1"/>
    </xf>
    <xf numFmtId="3" fontId="27" fillId="0" borderId="44" xfId="0" applyNumberFormat="1" applyFont="1" applyBorder="1" applyAlignment="1">
      <alignment horizontal="left" vertical="center" wrapText="1"/>
    </xf>
    <xf numFmtId="14" fontId="21" fillId="0" borderId="90" xfId="0" applyNumberFormat="1" applyFont="1" applyBorder="1" applyAlignment="1">
      <alignment horizontal="center"/>
    </xf>
    <xf numFmtId="0" fontId="27" fillId="0" borderId="0" xfId="0" applyFont="1" applyAlignment="1">
      <alignment horizontal="right" vertical="center"/>
    </xf>
    <xf numFmtId="0" fontId="27" fillId="0" borderId="0" xfId="0" applyFont="1" applyAlignment="1">
      <alignment vertical="center" wrapText="1"/>
    </xf>
    <xf numFmtId="0" fontId="27" fillId="0" borderId="9" xfId="0" applyFont="1" applyBorder="1" applyAlignment="1">
      <alignment horizontal="right" vertical="center"/>
    </xf>
    <xf numFmtId="0" fontId="27" fillId="0" borderId="9" xfId="0" applyFont="1" applyBorder="1" applyAlignment="1">
      <alignment vertical="center" wrapText="1"/>
    </xf>
    <xf numFmtId="0" fontId="27" fillId="0" borderId="20" xfId="0" applyFont="1" applyBorder="1" applyAlignment="1">
      <alignment horizontal="right" vertical="center"/>
    </xf>
    <xf numFmtId="0" fontId="27" fillId="0" borderId="20" xfId="0" applyFont="1" applyBorder="1" applyAlignment="1">
      <alignment vertical="center" wrapText="1"/>
    </xf>
    <xf numFmtId="10" fontId="27" fillId="0" borderId="20" xfId="0" applyNumberFormat="1" applyFont="1" applyBorder="1" applyAlignment="1">
      <alignment horizontal="right" vertical="center"/>
    </xf>
    <xf numFmtId="0" fontId="74" fillId="0" borderId="9" xfId="0" applyFont="1" applyBorder="1" applyAlignment="1">
      <alignment horizontal="right" vertical="center" wrapText="1"/>
    </xf>
    <xf numFmtId="0" fontId="74" fillId="0" borderId="9" xfId="0" applyFont="1" applyBorder="1" applyAlignment="1">
      <alignment horizontal="left" vertical="center" wrapText="1"/>
    </xf>
    <xf numFmtId="3" fontId="74" fillId="0" borderId="9" xfId="0" applyNumberFormat="1" applyFont="1" applyBorder="1" applyAlignment="1">
      <alignment horizontal="right" vertical="center"/>
    </xf>
    <xf numFmtId="0" fontId="15" fillId="0" borderId="0" xfId="0" applyFont="1" applyAlignment="1">
      <alignment horizontal="right"/>
    </xf>
    <xf numFmtId="0" fontId="75" fillId="0" borderId="33" xfId="0" applyFont="1" applyBorder="1" applyAlignment="1">
      <alignment horizontal="right" vertical="center"/>
    </xf>
    <xf numFmtId="0" fontId="75" fillId="0" borderId="33" xfId="0" applyFont="1" applyBorder="1" applyAlignment="1">
      <alignment horizontal="left" vertical="center"/>
    </xf>
    <xf numFmtId="3" fontId="75" fillId="0" borderId="33" xfId="0" applyNumberFormat="1" applyFont="1" applyBorder="1" applyAlignment="1">
      <alignment horizontal="right" vertical="center"/>
    </xf>
    <xf numFmtId="3" fontId="27" fillId="7" borderId="10" xfId="14" applyNumberFormat="1" applyFont="1" applyFill="1" applyBorder="1" applyAlignment="1">
      <alignment vertical="center" wrapText="1"/>
    </xf>
    <xf numFmtId="10" fontId="27" fillId="7" borderId="9" xfId="0" applyNumberFormat="1" applyFont="1" applyFill="1" applyBorder="1" applyAlignment="1">
      <alignment horizontal="right" vertical="center"/>
    </xf>
    <xf numFmtId="0" fontId="21" fillId="0" borderId="32" xfId="0" applyFont="1" applyBorder="1" applyAlignment="1">
      <alignment horizontal="center"/>
    </xf>
    <xf numFmtId="3" fontId="27" fillId="7" borderId="10" xfId="14" applyNumberFormat="1" applyFont="1" applyFill="1" applyBorder="1" applyAlignment="1">
      <alignment horizontal="right" vertical="center" wrapText="1"/>
    </xf>
    <xf numFmtId="3" fontId="74" fillId="7" borderId="9" xfId="0" applyNumberFormat="1" applyFont="1" applyFill="1" applyBorder="1" applyAlignment="1">
      <alignment horizontal="right" vertical="center"/>
    </xf>
    <xf numFmtId="3" fontId="75" fillId="7" borderId="33" xfId="0" applyNumberFormat="1" applyFont="1" applyFill="1" applyBorder="1" applyAlignment="1">
      <alignment horizontal="right" vertical="center"/>
    </xf>
    <xf numFmtId="165" fontId="27" fillId="0" borderId="39" xfId="14" applyNumberFormat="1" applyFont="1" applyBorder="1" applyAlignment="1">
      <alignment horizontal="right" vertical="center"/>
    </xf>
    <xf numFmtId="165" fontId="27" fillId="0" borderId="39" xfId="0" applyNumberFormat="1" applyFont="1" applyBorder="1" applyAlignment="1">
      <alignment horizontal="right" vertical="center"/>
    </xf>
    <xf numFmtId="165" fontId="27" fillId="7" borderId="39" xfId="14" applyNumberFormat="1" applyFont="1" applyFill="1" applyBorder="1" applyAlignment="1">
      <alignment horizontal="right" vertical="center"/>
    </xf>
    <xf numFmtId="165" fontId="27" fillId="7" borderId="39" xfId="0" applyNumberFormat="1" applyFont="1" applyFill="1" applyBorder="1" applyAlignment="1">
      <alignment horizontal="right" vertical="center"/>
    </xf>
    <xf numFmtId="165" fontId="27" fillId="0" borderId="72" xfId="14" applyNumberFormat="1" applyFont="1" applyBorder="1" applyAlignment="1">
      <alignment horizontal="right" vertical="center"/>
    </xf>
    <xf numFmtId="165" fontId="27" fillId="7" borderId="72" xfId="14" applyNumberFormat="1" applyFont="1" applyFill="1" applyBorder="1" applyAlignment="1">
      <alignment horizontal="right" vertical="center"/>
    </xf>
    <xf numFmtId="165" fontId="27" fillId="7" borderId="72" xfId="0" applyNumberFormat="1" applyFont="1" applyFill="1" applyBorder="1" applyAlignment="1">
      <alignment horizontal="right" vertical="center"/>
    </xf>
    <xf numFmtId="0" fontId="32" fillId="0" borderId="94" xfId="0" applyFont="1" applyBorder="1" applyAlignment="1">
      <alignment vertical="center" wrapText="1"/>
    </xf>
    <xf numFmtId="3" fontId="32" fillId="0" borderId="94" xfId="0" applyNumberFormat="1" applyFont="1" applyBorder="1" applyAlignment="1">
      <alignment horizontal="right" vertical="center"/>
    </xf>
    <xf numFmtId="3" fontId="32" fillId="7" borderId="10" xfId="0" applyNumberFormat="1" applyFont="1" applyFill="1" applyBorder="1" applyAlignment="1">
      <alignment horizontal="right" vertical="center"/>
    </xf>
    <xf numFmtId="3" fontId="27" fillId="0" borderId="10" xfId="0" applyNumberFormat="1" applyFont="1" applyBorder="1" applyAlignment="1">
      <alignment vertical="center" wrapText="1"/>
    </xf>
    <xf numFmtId="3" fontId="26" fillId="0" borderId="85" xfId="0" applyNumberFormat="1" applyFont="1" applyBorder="1" applyAlignment="1">
      <alignment wrapText="1"/>
    </xf>
    <xf numFmtId="3" fontId="27" fillId="0" borderId="10" xfId="0" applyNumberFormat="1" applyFont="1" applyBorder="1" applyAlignment="1">
      <alignment vertical="center"/>
    </xf>
    <xf numFmtId="3" fontId="26" fillId="0" borderId="85" xfId="0" applyNumberFormat="1" applyFont="1" applyBorder="1"/>
    <xf numFmtId="3" fontId="27" fillId="0" borderId="20" xfId="0" applyNumberFormat="1" applyFont="1" applyBorder="1" applyAlignment="1">
      <alignment vertical="center" wrapText="1"/>
    </xf>
    <xf numFmtId="3" fontId="27" fillId="0" borderId="95" xfId="0" applyNumberFormat="1" applyFont="1" applyBorder="1" applyAlignment="1">
      <alignment vertical="center" wrapText="1"/>
    </xf>
    <xf numFmtId="3" fontId="27" fillId="0" borderId="96" xfId="0" applyNumberFormat="1" applyFont="1" applyBorder="1" applyAlignment="1">
      <alignment vertical="center" wrapText="1"/>
    </xf>
    <xf numFmtId="0" fontId="15" fillId="0" borderId="73" xfId="0" applyFont="1" applyBorder="1"/>
    <xf numFmtId="3" fontId="27" fillId="0" borderId="94" xfId="0" applyNumberFormat="1" applyFont="1" applyBorder="1" applyAlignment="1">
      <alignment vertical="center"/>
    </xf>
    <xf numFmtId="3" fontId="23" fillId="0" borderId="97" xfId="0" applyNumberFormat="1" applyFont="1" applyBorder="1" applyAlignment="1">
      <alignment vertical="center" wrapText="1"/>
    </xf>
    <xf numFmtId="3" fontId="27" fillId="0" borderId="36" xfId="0" applyNumberFormat="1" applyFont="1" applyBorder="1" applyAlignment="1">
      <alignment vertical="center" wrapText="1"/>
    </xf>
    <xf numFmtId="0" fontId="27" fillId="0" borderId="94" xfId="0" applyFont="1" applyBorder="1" applyAlignment="1">
      <alignment vertical="center" wrapText="1"/>
    </xf>
    <xf numFmtId="3" fontId="32" fillId="0" borderId="36" xfId="0" applyNumberFormat="1" applyFont="1" applyBorder="1" applyAlignment="1">
      <alignment vertical="center" wrapText="1"/>
    </xf>
    <xf numFmtId="3" fontId="32" fillId="0" borderId="9" xfId="0" applyNumberFormat="1" applyFont="1" applyBorder="1" applyAlignment="1">
      <alignment vertical="center"/>
    </xf>
    <xf numFmtId="165" fontId="23" fillId="0" borderId="9" xfId="0" applyNumberFormat="1" applyFont="1" applyBorder="1" applyAlignment="1">
      <alignment horizontal="right"/>
    </xf>
    <xf numFmtId="165" fontId="23" fillId="7" borderId="9" xfId="0" applyNumberFormat="1" applyFont="1" applyFill="1" applyBorder="1" applyAlignment="1">
      <alignment horizontal="right"/>
    </xf>
    <xf numFmtId="165" fontId="22" fillId="0" borderId="9" xfId="0" applyNumberFormat="1" applyFont="1" applyBorder="1" applyAlignment="1">
      <alignment horizontal="right"/>
    </xf>
    <xf numFmtId="3" fontId="27" fillId="0" borderId="9" xfId="14" applyNumberFormat="1" applyFont="1" applyBorder="1" applyAlignment="1">
      <alignment vertical="center"/>
    </xf>
    <xf numFmtId="3" fontId="27" fillId="0" borderId="10" xfId="14" applyNumberFormat="1" applyFont="1" applyBorder="1" applyAlignment="1">
      <alignment vertical="center"/>
    </xf>
    <xf numFmtId="3" fontId="27" fillId="7" borderId="9" xfId="0" applyNumberFormat="1" applyFont="1" applyFill="1" applyBorder="1" applyAlignment="1">
      <alignment horizontal="right" vertical="center"/>
    </xf>
    <xf numFmtId="3" fontId="27" fillId="7" borderId="10" xfId="14" applyNumberFormat="1" applyFont="1" applyFill="1" applyBorder="1" applyAlignment="1">
      <alignment vertical="center"/>
    </xf>
    <xf numFmtId="3" fontId="24" fillId="0" borderId="11" xfId="0" applyNumberFormat="1" applyFont="1" applyBorder="1" applyAlignment="1">
      <alignment horizontal="right" vertical="center"/>
    </xf>
    <xf numFmtId="1" fontId="27" fillId="0" borderId="10" xfId="0" applyNumberFormat="1" applyFont="1" applyBorder="1" applyAlignment="1">
      <alignment horizontal="right" vertical="center"/>
    </xf>
    <xf numFmtId="10" fontId="27" fillId="7" borderId="10" xfId="0" applyNumberFormat="1" applyFont="1" applyFill="1" applyBorder="1" applyAlignment="1">
      <alignment horizontal="right" vertical="center"/>
    </xf>
    <xf numFmtId="10" fontId="27" fillId="7" borderId="20" xfId="0" applyNumberFormat="1" applyFont="1" applyFill="1" applyBorder="1" applyAlignment="1">
      <alignment horizontal="right" vertical="center"/>
    </xf>
    <xf numFmtId="0" fontId="27" fillId="0" borderId="62" xfId="0" applyFont="1" applyBorder="1" applyAlignment="1">
      <alignment horizontal="right" vertical="center"/>
    </xf>
    <xf numFmtId="0" fontId="27" fillId="0" borderId="62" xfId="0" applyFont="1" applyBorder="1" applyAlignment="1">
      <alignment vertical="center" wrapText="1"/>
    </xf>
    <xf numFmtId="0" fontId="23" fillId="0" borderId="61" xfId="0" applyFont="1" applyBorder="1" applyAlignment="1">
      <alignment wrapText="1"/>
    </xf>
    <xf numFmtId="0" fontId="23" fillId="0" borderId="9" xfId="0" applyFont="1" applyBorder="1" applyAlignment="1">
      <alignment wrapText="1"/>
    </xf>
    <xf numFmtId="0" fontId="15" fillId="0" borderId="9" xfId="0" applyFont="1" applyBorder="1"/>
    <xf numFmtId="0" fontId="23" fillId="0" borderId="10" xfId="0" applyFont="1" applyBorder="1" applyAlignment="1">
      <alignment wrapText="1"/>
    </xf>
    <xf numFmtId="0" fontId="15" fillId="0" borderId="10" xfId="0" applyFont="1" applyBorder="1"/>
    <xf numFmtId="0" fontId="23" fillId="0" borderId="10" xfId="0" applyFont="1" applyBorder="1" applyAlignment="1">
      <alignment horizontal="left" wrapText="1"/>
    </xf>
    <xf numFmtId="3" fontId="32" fillId="0" borderId="10" xfId="0" applyNumberFormat="1" applyFont="1" applyBorder="1" applyAlignment="1">
      <alignment vertical="center"/>
    </xf>
    <xf numFmtId="3" fontId="32" fillId="0" borderId="10" xfId="0" applyNumberFormat="1" applyFont="1" applyBorder="1" applyAlignment="1">
      <alignment vertical="center" wrapText="1"/>
    </xf>
    <xf numFmtId="169" fontId="27" fillId="9" borderId="9" xfId="0" applyNumberFormat="1" applyFont="1" applyFill="1" applyBorder="1" applyAlignment="1">
      <alignment horizontal="right" vertical="center"/>
    </xf>
    <xf numFmtId="0" fontId="27" fillId="0" borderId="9" xfId="0" quotePrefix="1" applyFont="1" applyBorder="1" applyAlignment="1">
      <alignment horizontal="right" vertical="center"/>
    </xf>
    <xf numFmtId="3" fontId="27" fillId="0" borderId="9" xfId="0" quotePrefix="1" applyNumberFormat="1" applyFont="1" applyBorder="1" applyAlignment="1">
      <alignment horizontal="right" vertical="center" wrapText="1"/>
    </xf>
    <xf numFmtId="0" fontId="32" fillId="0" borderId="91" xfId="0" quotePrefix="1" applyFont="1" applyBorder="1" applyAlignment="1">
      <alignment horizontal="right" vertical="center"/>
    </xf>
    <xf numFmtId="3" fontId="32" fillId="0" borderId="91" xfId="0" quotePrefix="1" applyNumberFormat="1" applyFont="1" applyBorder="1" applyAlignment="1">
      <alignment horizontal="right" vertical="center" wrapText="1"/>
    </xf>
    <xf numFmtId="10" fontId="32" fillId="0" borderId="91" xfId="0" applyNumberFormat="1" applyFont="1" applyBorder="1" applyAlignment="1">
      <alignment horizontal="right" vertical="center"/>
    </xf>
    <xf numFmtId="169" fontId="32" fillId="9" borderId="91" xfId="0" applyNumberFormat="1" applyFont="1" applyFill="1" applyBorder="1" applyAlignment="1">
      <alignment horizontal="right" vertical="center"/>
    </xf>
    <xf numFmtId="165" fontId="32" fillId="0" borderId="91" xfId="0" applyNumberFormat="1" applyFont="1" applyBorder="1" applyAlignment="1">
      <alignment horizontal="right" vertical="center"/>
    </xf>
    <xf numFmtId="165" fontId="27" fillId="0" borderId="9" xfId="0" applyNumberFormat="1" applyFont="1" applyBorder="1" applyAlignment="1">
      <alignment horizontal="right" vertical="center"/>
    </xf>
    <xf numFmtId="165" fontId="27" fillId="0" borderId="10" xfId="0" applyNumberFormat="1" applyFont="1" applyBorder="1" applyAlignment="1">
      <alignment horizontal="right" vertical="center"/>
    </xf>
    <xf numFmtId="0" fontId="27" fillId="0" borderId="14" xfId="0" quotePrefix="1" applyFont="1" applyBorder="1" applyAlignment="1">
      <alignment horizontal="right" vertical="center"/>
    </xf>
    <xf numFmtId="3" fontId="27" fillId="0" borderId="14" xfId="0" quotePrefix="1" applyNumberFormat="1" applyFont="1" applyBorder="1" applyAlignment="1">
      <alignment horizontal="right" vertical="center" wrapText="1"/>
    </xf>
    <xf numFmtId="165" fontId="27" fillId="0" borderId="14" xfId="0" applyNumberFormat="1" applyFont="1" applyBorder="1" applyAlignment="1">
      <alignment horizontal="right" vertical="center"/>
    </xf>
    <xf numFmtId="10" fontId="27" fillId="0" borderId="14" xfId="0" applyNumberFormat="1" applyFont="1" applyBorder="1" applyAlignment="1">
      <alignment horizontal="right" vertical="center"/>
    </xf>
    <xf numFmtId="169" fontId="27" fillId="0" borderId="9" xfId="0" applyNumberFormat="1" applyFont="1" applyBorder="1" applyAlignment="1">
      <alignment horizontal="right" vertical="center"/>
    </xf>
    <xf numFmtId="169" fontId="27" fillId="0" borderId="14" xfId="0" applyNumberFormat="1" applyFont="1" applyBorder="1" applyAlignment="1">
      <alignment horizontal="right" vertical="center"/>
    </xf>
    <xf numFmtId="169" fontId="27" fillId="9" borderId="14" xfId="0" applyNumberFormat="1" applyFont="1" applyFill="1" applyBorder="1" applyAlignment="1">
      <alignment horizontal="right" vertical="center"/>
    </xf>
    <xf numFmtId="0" fontId="27" fillId="0" borderId="0" xfId="0" applyFont="1"/>
    <xf numFmtId="0" fontId="27" fillId="0" borderId="14" xfId="0" applyFont="1" applyBorder="1" applyAlignment="1">
      <alignment horizontal="right" vertical="center"/>
    </xf>
    <xf numFmtId="0" fontId="27" fillId="0" borderId="14" xfId="0" applyFont="1" applyBorder="1" applyAlignment="1">
      <alignment vertical="center" wrapText="1"/>
    </xf>
    <xf numFmtId="0" fontId="27" fillId="0" borderId="14" xfId="0" applyFont="1" applyBorder="1" applyAlignment="1">
      <alignment horizontal="left" vertical="center" wrapText="1"/>
    </xf>
    <xf numFmtId="3" fontId="27" fillId="0" borderId="14" xfId="0" applyNumberFormat="1" applyFont="1" applyBorder="1" applyAlignment="1">
      <alignment horizontal="right" vertical="center"/>
    </xf>
    <xf numFmtId="170" fontId="22" fillId="0" borderId="22" xfId="13" applyNumberFormat="1" applyFont="1" applyBorder="1" applyAlignment="1">
      <alignment horizontal="center" vertical="center"/>
    </xf>
    <xf numFmtId="0" fontId="27" fillId="6" borderId="10" xfId="0" applyFont="1" applyFill="1" applyBorder="1" applyAlignment="1">
      <alignment horizontal="right" vertical="center"/>
    </xf>
    <xf numFmtId="0" fontId="27" fillId="6" borderId="9" xfId="0" applyFont="1" applyFill="1" applyBorder="1" applyAlignment="1">
      <alignment horizontal="left" vertical="center" wrapText="1"/>
    </xf>
    <xf numFmtId="0" fontId="27" fillId="6" borderId="92" xfId="0" applyFont="1" applyFill="1" applyBorder="1" applyAlignment="1">
      <alignment horizontal="center" wrapText="1"/>
    </xf>
    <xf numFmtId="0" fontId="27" fillId="6" borderId="10" xfId="0" applyFont="1" applyFill="1" applyBorder="1" applyAlignment="1">
      <alignment horizontal="left" vertical="center" wrapText="1"/>
    </xf>
    <xf numFmtId="0" fontId="27" fillId="6" borderId="10" xfId="0" applyFont="1" applyFill="1" applyBorder="1" applyAlignment="1">
      <alignment horizontal="center" wrapText="1"/>
    </xf>
    <xf numFmtId="0" fontId="27" fillId="6" borderId="10" xfId="0" applyFont="1" applyFill="1" applyBorder="1" applyAlignment="1">
      <alignment horizontal="center" vertical="center" wrapText="1"/>
    </xf>
    <xf numFmtId="171" fontId="27" fillId="0" borderId="10" xfId="0" applyNumberFormat="1" applyFont="1" applyBorder="1" applyAlignment="1">
      <alignment horizontal="center" vertical="center" wrapText="1"/>
    </xf>
    <xf numFmtId="0" fontId="27" fillId="6" borderId="62" xfId="0" applyFont="1" applyFill="1" applyBorder="1" applyAlignment="1">
      <alignment horizontal="right" wrapText="1"/>
    </xf>
    <xf numFmtId="0" fontId="27" fillId="6" borderId="62" xfId="0" applyFont="1" applyFill="1" applyBorder="1" applyAlignment="1">
      <alignment wrapText="1"/>
    </xf>
    <xf numFmtId="0" fontId="27" fillId="6" borderId="62" xfId="0" applyFont="1" applyFill="1" applyBorder="1" applyAlignment="1">
      <alignment horizontal="center" wrapText="1"/>
    </xf>
    <xf numFmtId="0" fontId="76" fillId="6" borderId="62" xfId="21" applyFont="1" applyFill="1" applyBorder="1" applyAlignment="1">
      <alignment horizontal="center" wrapText="1"/>
    </xf>
    <xf numFmtId="0" fontId="27" fillId="6" borderId="20" xfId="0" applyFont="1" applyFill="1" applyBorder="1" applyAlignment="1">
      <alignment vertical="center"/>
    </xf>
    <xf numFmtId="0" fontId="18" fillId="6" borderId="0" xfId="0" applyFont="1" applyFill="1"/>
    <xf numFmtId="0" fontId="77" fillId="6" borderId="67" xfId="0" applyFont="1" applyFill="1" applyBorder="1" applyAlignment="1">
      <alignment horizontal="left" vertical="center" wrapText="1"/>
    </xf>
    <xf numFmtId="14" fontId="44" fillId="6" borderId="41" xfId="0" applyNumberFormat="1" applyFont="1" applyFill="1" applyBorder="1" applyAlignment="1">
      <alignment horizontal="center" vertical="center" wrapText="1"/>
    </xf>
    <xf numFmtId="9" fontId="23" fillId="0" borderId="0" xfId="6" applyFont="1"/>
    <xf numFmtId="3" fontId="27" fillId="0" borderId="44" xfId="0" applyNumberFormat="1" applyFont="1" applyBorder="1" applyAlignment="1">
      <alignment horizontal="right" vertical="center"/>
    </xf>
    <xf numFmtId="10" fontId="27" fillId="0" borderId="44" xfId="0" applyNumberFormat="1" applyFont="1" applyBorder="1" applyAlignment="1">
      <alignment horizontal="right" vertical="center"/>
    </xf>
    <xf numFmtId="0" fontId="27" fillId="0" borderId="44" xfId="0" applyFont="1" applyBorder="1" applyAlignment="1">
      <alignment horizontal="left" vertical="center" wrapText="1"/>
    </xf>
    <xf numFmtId="3" fontId="27" fillId="0" borderId="45" xfId="0" applyNumberFormat="1" applyFont="1" applyBorder="1" applyAlignment="1">
      <alignment horizontal="right" vertical="center" wrapText="1"/>
    </xf>
    <xf numFmtId="3" fontId="27" fillId="0" borderId="45" xfId="0" applyNumberFormat="1" applyFont="1" applyBorder="1" applyAlignment="1">
      <alignment horizontal="left" vertical="center" wrapText="1"/>
    </xf>
    <xf numFmtId="10" fontId="27" fillId="6" borderId="45" xfId="0" applyNumberFormat="1" applyFont="1" applyFill="1" applyBorder="1" applyAlignment="1">
      <alignment horizontal="right" vertical="center"/>
    </xf>
    <xf numFmtId="3" fontId="27" fillId="7" borderId="45" xfId="0" applyNumberFormat="1" applyFont="1" applyFill="1" applyBorder="1" applyAlignment="1">
      <alignment horizontal="right" vertical="center"/>
    </xf>
    <xf numFmtId="3" fontId="27" fillId="6" borderId="53" xfId="0" applyNumberFormat="1" applyFont="1" applyFill="1" applyBorder="1" applyAlignment="1">
      <alignment horizontal="right" vertical="center" wrapText="1"/>
    </xf>
    <xf numFmtId="3" fontId="27" fillId="6" borderId="53" xfId="0" applyNumberFormat="1" applyFont="1" applyFill="1" applyBorder="1" applyAlignment="1">
      <alignment horizontal="left" vertical="center" wrapText="1"/>
    </xf>
    <xf numFmtId="3" fontId="27" fillId="7" borderId="53" xfId="0" applyNumberFormat="1" applyFont="1" applyFill="1" applyBorder="1" applyAlignment="1">
      <alignment horizontal="right" vertical="center"/>
    </xf>
    <xf numFmtId="3" fontId="27" fillId="0" borderId="53" xfId="0" applyNumberFormat="1" applyFont="1" applyBorder="1" applyAlignment="1">
      <alignment horizontal="right" vertical="center"/>
    </xf>
    <xf numFmtId="166" fontId="10" fillId="6" borderId="43" xfId="0" applyNumberFormat="1" applyFont="1" applyFill="1" applyBorder="1" applyAlignment="1">
      <alignment horizontal="right" vertical="center" wrapText="1"/>
    </xf>
    <xf numFmtId="3" fontId="27" fillId="6" borderId="59" xfId="0" applyNumberFormat="1" applyFont="1" applyFill="1" applyBorder="1" applyAlignment="1">
      <alignment horizontal="right" vertical="center" wrapText="1"/>
    </xf>
    <xf numFmtId="3" fontId="27" fillId="6" borderId="59" xfId="0" applyNumberFormat="1" applyFont="1" applyFill="1" applyBorder="1" applyAlignment="1">
      <alignment horizontal="left" vertical="center" wrapText="1"/>
    </xf>
    <xf numFmtId="165" fontId="10" fillId="6" borderId="43" xfId="0" applyNumberFormat="1" applyFont="1" applyFill="1" applyBorder="1" applyAlignment="1">
      <alignment horizontal="right" vertical="center" wrapText="1"/>
    </xf>
    <xf numFmtId="165" fontId="10" fillId="6" borderId="59" xfId="0" applyNumberFormat="1" applyFont="1" applyFill="1" applyBorder="1" applyAlignment="1">
      <alignment horizontal="right" vertical="center" wrapText="1"/>
    </xf>
    <xf numFmtId="3" fontId="22" fillId="0" borderId="98" xfId="0" applyNumberFormat="1" applyFont="1" applyBorder="1" applyAlignment="1">
      <alignment horizontal="center" vertical="center"/>
    </xf>
    <xf numFmtId="3" fontId="49" fillId="0" borderId="98" xfId="0" applyNumberFormat="1" applyFont="1" applyBorder="1" applyAlignment="1">
      <alignment horizontal="left" vertical="center"/>
    </xf>
    <xf numFmtId="3" fontId="27" fillId="7" borderId="10" xfId="0" applyNumberFormat="1" applyFont="1" applyFill="1" applyBorder="1" applyAlignment="1">
      <alignment vertical="center"/>
    </xf>
    <xf numFmtId="3" fontId="27" fillId="7" borderId="10" xfId="0" applyNumberFormat="1" applyFont="1" applyFill="1" applyBorder="1" applyAlignment="1">
      <alignment vertical="center" wrapText="1"/>
    </xf>
    <xf numFmtId="0" fontId="33" fillId="0" borderId="0" xfId="0" applyFont="1" applyAlignment="1">
      <alignment horizontal="right"/>
    </xf>
    <xf numFmtId="0" fontId="34" fillId="0" borderId="0" xfId="0" applyFont="1" applyAlignment="1">
      <alignment horizontal="right" vertical="center" wrapText="1"/>
    </xf>
    <xf numFmtId="3" fontId="21" fillId="0" borderId="8" xfId="0" applyNumberFormat="1" applyFont="1" applyBorder="1" applyAlignment="1">
      <alignment horizontal="right"/>
    </xf>
    <xf numFmtId="0" fontId="23" fillId="0" borderId="0" xfId="0" applyFont="1" applyAlignment="1">
      <alignment horizontal="right" vertical="center"/>
    </xf>
    <xf numFmtId="0" fontId="37" fillId="0" borderId="0" xfId="0" applyFont="1" applyAlignment="1">
      <alignment horizontal="right" vertical="center"/>
    </xf>
    <xf numFmtId="0" fontId="27" fillId="7" borderId="10" xfId="0" applyFont="1" applyFill="1" applyBorder="1" applyAlignment="1">
      <alignment horizontal="right" vertical="center"/>
    </xf>
    <xf numFmtId="0" fontId="27" fillId="7" borderId="10" xfId="0" applyFont="1" applyFill="1" applyBorder="1" applyAlignment="1">
      <alignment vertical="center" wrapText="1"/>
    </xf>
    <xf numFmtId="1" fontId="27" fillId="7" borderId="10" xfId="0" applyNumberFormat="1" applyFont="1" applyFill="1" applyBorder="1" applyAlignment="1">
      <alignment horizontal="right" vertical="center"/>
    </xf>
    <xf numFmtId="0" fontId="27" fillId="7" borderId="10" xfId="0" applyFont="1" applyFill="1" applyBorder="1" applyAlignment="1">
      <alignment horizontal="left" vertical="center" wrapText="1"/>
    </xf>
    <xf numFmtId="0" fontId="27" fillId="0" borderId="94" xfId="0" applyFont="1" applyBorder="1" applyAlignment="1">
      <alignment horizontal="right" vertical="center"/>
    </xf>
    <xf numFmtId="0" fontId="27" fillId="0" borderId="94" xfId="0" applyFont="1" applyBorder="1" applyAlignment="1">
      <alignment horizontal="left" vertical="center" wrapText="1"/>
    </xf>
    <xf numFmtId="1" fontId="27" fillId="0" borderId="94" xfId="0" applyNumberFormat="1" applyFont="1" applyBorder="1" applyAlignment="1">
      <alignment horizontal="right" vertical="center"/>
    </xf>
    <xf numFmtId="0" fontId="15" fillId="0" borderId="36" xfId="15" applyFont="1" applyBorder="1"/>
    <xf numFmtId="0" fontId="15" fillId="0" borderId="98" xfId="15" applyFont="1" applyBorder="1"/>
    <xf numFmtId="0" fontId="15" fillId="0" borderId="53" xfId="15" applyFont="1" applyBorder="1"/>
    <xf numFmtId="0" fontId="24" fillId="0" borderId="94" xfId="13" applyFont="1" applyBorder="1" applyAlignment="1">
      <alignment horizontal="right" vertical="center"/>
    </xf>
    <xf numFmtId="0" fontId="24" fillId="0" borderId="94" xfId="13" applyFont="1" applyBorder="1" applyAlignment="1">
      <alignment vertical="center" wrapText="1"/>
    </xf>
    <xf numFmtId="3" fontId="22" fillId="0" borderId="10" xfId="14" applyNumberFormat="1" applyFont="1" applyBorder="1" applyAlignment="1">
      <alignment horizontal="right" vertical="center" wrapText="1"/>
    </xf>
    <xf numFmtId="3" fontId="22" fillId="0" borderId="10" xfId="13" applyNumberFormat="1" applyFont="1" applyBorder="1" applyAlignment="1">
      <alignment horizontal="right" vertical="center" wrapText="1"/>
    </xf>
    <xf numFmtId="3" fontId="48" fillId="0" borderId="10" xfId="14" applyNumberFormat="1" applyFont="1" applyBorder="1" applyAlignment="1">
      <alignment horizontal="right" vertical="center" wrapText="1"/>
    </xf>
    <xf numFmtId="3" fontId="48" fillId="7" borderId="10" xfId="14" applyNumberFormat="1" applyFont="1" applyFill="1" applyBorder="1" applyAlignment="1">
      <alignment horizontal="right" vertical="center" wrapText="1"/>
    </xf>
    <xf numFmtId="3" fontId="22" fillId="7" borderId="10" xfId="14" applyNumberFormat="1" applyFont="1" applyFill="1" applyBorder="1" applyAlignment="1">
      <alignment horizontal="right" vertical="center" wrapText="1"/>
    </xf>
    <xf numFmtId="3" fontId="24" fillId="7" borderId="10" xfId="14" applyNumberFormat="1" applyFont="1" applyFill="1" applyBorder="1" applyAlignment="1">
      <alignment horizontal="right" vertical="center" wrapText="1"/>
    </xf>
    <xf numFmtId="3" fontId="24" fillId="0" borderId="10" xfId="14" applyNumberFormat="1" applyFont="1" applyBorder="1" applyAlignment="1">
      <alignment horizontal="right" vertical="center" wrapText="1"/>
    </xf>
    <xf numFmtId="3" fontId="24" fillId="7" borderId="94" xfId="14" applyNumberFormat="1" applyFont="1" applyFill="1" applyBorder="1" applyAlignment="1">
      <alignment horizontal="right" vertical="center" wrapText="1"/>
    </xf>
    <xf numFmtId="9" fontId="24" fillId="0" borderId="94" xfId="14" applyNumberFormat="1" applyFont="1" applyBorder="1" applyAlignment="1">
      <alignment horizontal="right" vertical="center" wrapText="1"/>
    </xf>
    <xf numFmtId="0" fontId="23" fillId="0" borderId="20" xfId="0" applyFont="1" applyBorder="1" applyAlignment="1">
      <alignment horizontal="right" vertical="center" wrapText="1"/>
    </xf>
    <xf numFmtId="0" fontId="23" fillId="0" borderId="20" xfId="0" applyFont="1" applyBorder="1" applyAlignment="1">
      <alignment horizontal="left" vertical="center" wrapText="1"/>
    </xf>
    <xf numFmtId="3" fontId="23" fillId="0" borderId="20" xfId="0" applyNumberFormat="1" applyFont="1" applyBorder="1" applyAlignment="1">
      <alignment horizontal="right" vertical="center"/>
    </xf>
    <xf numFmtId="3" fontId="23" fillId="7" borderId="20" xfId="0" applyNumberFormat="1" applyFont="1" applyFill="1" applyBorder="1" applyAlignment="1">
      <alignment horizontal="right" vertical="center"/>
    </xf>
    <xf numFmtId="0" fontId="24" fillId="0" borderId="53" xfId="0" applyFont="1" applyBorder="1" applyAlignment="1">
      <alignment horizontal="left" vertical="center"/>
    </xf>
    <xf numFmtId="3" fontId="24" fillId="0" borderId="53" xfId="0" applyNumberFormat="1" applyFont="1" applyBorder="1" applyAlignment="1">
      <alignment horizontal="right" vertical="center"/>
    </xf>
    <xf numFmtId="0" fontId="24" fillId="0" borderId="53" xfId="0" applyFont="1" applyBorder="1" applyAlignment="1">
      <alignment horizontal="right" vertical="center"/>
    </xf>
    <xf numFmtId="3" fontId="22" fillId="0" borderId="10" xfId="0" applyNumberFormat="1" applyFont="1" applyBorder="1" applyAlignment="1">
      <alignment horizontal="right" vertical="center"/>
    </xf>
    <xf numFmtId="3" fontId="22" fillId="0" borderId="0" xfId="0" applyNumberFormat="1" applyFont="1" applyAlignment="1">
      <alignment horizontal="right" vertical="center"/>
    </xf>
    <xf numFmtId="3" fontId="22" fillId="7" borderId="10" xfId="0" applyNumberFormat="1" applyFont="1" applyFill="1" applyBorder="1" applyAlignment="1">
      <alignment horizontal="right" vertical="center"/>
    </xf>
    <xf numFmtId="3" fontId="22" fillId="0" borderId="16" xfId="0" applyNumberFormat="1" applyFont="1" applyBorder="1" applyAlignment="1">
      <alignment horizontal="right" vertical="center"/>
    </xf>
    <xf numFmtId="0" fontId="24" fillId="0" borderId="94" xfId="0" applyFont="1" applyBorder="1" applyAlignment="1">
      <alignment horizontal="right" vertical="center"/>
    </xf>
    <xf numFmtId="0" fontId="24" fillId="0" borderId="94" xfId="0" applyFont="1" applyBorder="1" applyAlignment="1">
      <alignment horizontal="left" vertical="center"/>
    </xf>
    <xf numFmtId="0" fontId="23" fillId="0" borderId="94" xfId="0" applyFont="1" applyBorder="1" applyAlignment="1">
      <alignment horizontal="right" vertical="center" wrapText="1"/>
    </xf>
    <xf numFmtId="0" fontId="23" fillId="0" borderId="94" xfId="0" applyFont="1" applyBorder="1" applyAlignment="1">
      <alignment horizontal="left" vertical="center" wrapText="1"/>
    </xf>
    <xf numFmtId="165" fontId="23" fillId="0" borderId="94" xfId="0" applyNumberFormat="1" applyFont="1" applyBorder="1" applyAlignment="1">
      <alignment horizontal="right"/>
    </xf>
    <xf numFmtId="165" fontId="23" fillId="7" borderId="94" xfId="0" applyNumberFormat="1" applyFont="1" applyFill="1" applyBorder="1" applyAlignment="1">
      <alignment horizontal="right"/>
    </xf>
    <xf numFmtId="3" fontId="27" fillId="0" borderId="9" xfId="14" applyNumberFormat="1" applyFont="1" applyBorder="1" applyAlignment="1">
      <alignment horizontal="right"/>
    </xf>
    <xf numFmtId="3" fontId="27" fillId="0" borderId="9" xfId="14" applyNumberFormat="1" applyFont="1" applyBorder="1"/>
    <xf numFmtId="3" fontId="27" fillId="0" borderId="10" xfId="14" applyNumberFormat="1" applyFont="1" applyBorder="1" applyAlignment="1">
      <alignment horizontal="right" vertical="center"/>
    </xf>
    <xf numFmtId="3" fontId="27" fillId="0" borderId="10" xfId="14" applyNumberFormat="1" applyFont="1" applyBorder="1" applyAlignment="1">
      <alignment horizontal="right"/>
    </xf>
    <xf numFmtId="3" fontId="27" fillId="0" borderId="10" xfId="14" quotePrefix="1" applyNumberFormat="1" applyFont="1" applyBorder="1" applyAlignment="1">
      <alignment horizontal="right"/>
    </xf>
    <xf numFmtId="3" fontId="27" fillId="7" borderId="26" xfId="14" applyNumberFormat="1" applyFont="1" applyFill="1" applyBorder="1" applyAlignment="1">
      <alignment horizontal="right"/>
    </xf>
    <xf numFmtId="3" fontId="24" fillId="0" borderId="11" xfId="14" applyNumberFormat="1" applyFont="1" applyBorder="1"/>
    <xf numFmtId="3" fontId="27" fillId="0" borderId="10" xfId="14" applyNumberFormat="1" applyFont="1" applyBorder="1"/>
    <xf numFmtId="3" fontId="27" fillId="0" borderId="26" xfId="0" applyNumberFormat="1" applyFont="1" applyBorder="1" applyAlignment="1">
      <alignment horizontal="right" vertical="center"/>
    </xf>
    <xf numFmtId="3" fontId="27" fillId="0" borderId="37" xfId="0" applyNumberFormat="1" applyFont="1" applyBorder="1" applyAlignment="1">
      <alignment horizontal="right" vertical="center"/>
    </xf>
    <xf numFmtId="3" fontId="27" fillId="0" borderId="26" xfId="14" applyNumberFormat="1" applyFont="1" applyBorder="1" applyAlignment="1">
      <alignment horizontal="right" vertical="center"/>
    </xf>
    <xf numFmtId="3" fontId="27" fillId="0" borderId="16" xfId="14" applyNumberFormat="1" applyFont="1" applyBorder="1" applyAlignment="1">
      <alignment horizontal="right" vertical="center"/>
    </xf>
    <xf numFmtId="3" fontId="24" fillId="0" borderId="11" xfId="14" applyNumberFormat="1" applyFont="1" applyBorder="1" applyAlignment="1">
      <alignment horizontal="right" vertical="center"/>
    </xf>
    <xf numFmtId="3" fontId="27" fillId="0" borderId="100" xfId="14" applyNumberFormat="1" applyFont="1" applyBorder="1" applyAlignment="1">
      <alignment horizontal="right" vertical="center" wrapText="1"/>
    </xf>
    <xf numFmtId="164" fontId="27" fillId="0" borderId="100" xfId="0" applyNumberFormat="1" applyFont="1" applyBorder="1" applyAlignment="1">
      <alignment horizontal="left" vertical="center" wrapText="1"/>
    </xf>
    <xf numFmtId="3" fontId="32" fillId="0" borderId="39" xfId="0" applyNumberFormat="1" applyFont="1" applyBorder="1" applyAlignment="1">
      <alignment horizontal="right" vertical="center"/>
    </xf>
    <xf numFmtId="3" fontId="27" fillId="0" borderId="100" xfId="0" applyNumberFormat="1" applyFont="1" applyBorder="1" applyAlignment="1">
      <alignment horizontal="right" vertical="center"/>
    </xf>
    <xf numFmtId="166" fontId="32" fillId="7" borderId="38" xfId="0" applyNumberFormat="1" applyFont="1" applyFill="1" applyBorder="1" applyAlignment="1">
      <alignment horizontal="right" vertical="center" wrapText="1"/>
    </xf>
    <xf numFmtId="166" fontId="32" fillId="0" borderId="38" xfId="0" applyNumberFormat="1" applyFont="1" applyBorder="1" applyAlignment="1">
      <alignment horizontal="right" vertical="center" wrapText="1"/>
    </xf>
    <xf numFmtId="3" fontId="27" fillId="0" borderId="39" xfId="0" applyNumberFormat="1" applyFont="1" applyBorder="1" applyAlignment="1">
      <alignment horizontal="right" vertical="center" wrapText="1"/>
    </xf>
    <xf numFmtId="3" fontId="27" fillId="7" borderId="39" xfId="0" applyNumberFormat="1" applyFont="1" applyFill="1" applyBorder="1" applyAlignment="1">
      <alignment horizontal="right" vertical="center" wrapText="1"/>
    </xf>
    <xf numFmtId="3" fontId="32" fillId="7" borderId="39" xfId="0" applyNumberFormat="1" applyFont="1" applyFill="1" applyBorder="1" applyAlignment="1">
      <alignment horizontal="right" vertical="center" wrapText="1"/>
    </xf>
    <xf numFmtId="3" fontId="32" fillId="0" borderId="39" xfId="0" applyNumberFormat="1" applyFont="1" applyBorder="1" applyAlignment="1">
      <alignment horizontal="right" vertical="center" wrapText="1"/>
    </xf>
    <xf numFmtId="3" fontId="27" fillId="0" borderId="100" xfId="0" applyNumberFormat="1" applyFont="1" applyBorder="1" applyAlignment="1">
      <alignment horizontal="right" vertical="center" wrapText="1"/>
    </xf>
    <xf numFmtId="3" fontId="32" fillId="0" borderId="39" xfId="14" applyNumberFormat="1" applyFont="1" applyBorder="1" applyAlignment="1">
      <alignment horizontal="right" vertical="center"/>
    </xf>
    <xf numFmtId="164" fontId="27" fillId="0" borderId="100" xfId="0" applyNumberFormat="1" applyFont="1" applyBorder="1" applyAlignment="1">
      <alignment horizontal="left" vertical="center"/>
    </xf>
    <xf numFmtId="3" fontId="27" fillId="0" borderId="100" xfId="14" applyNumberFormat="1" applyFont="1" applyBorder="1" applyAlignment="1">
      <alignment horizontal="right" vertical="center"/>
    </xf>
    <xf numFmtId="3" fontId="32" fillId="0" borderId="38" xfId="0" applyNumberFormat="1" applyFont="1" applyBorder="1" applyAlignment="1">
      <alignment horizontal="right" vertical="center" wrapText="1"/>
    </xf>
    <xf numFmtId="164" fontId="27" fillId="0" borderId="100" xfId="0" applyNumberFormat="1" applyFont="1" applyBorder="1" applyAlignment="1">
      <alignment vertical="center"/>
    </xf>
    <xf numFmtId="165" fontId="27" fillId="0" borderId="100" xfId="14" applyNumberFormat="1" applyFont="1" applyBorder="1" applyAlignment="1">
      <alignment horizontal="right" vertical="center"/>
    </xf>
    <xf numFmtId="165" fontId="27" fillId="0" borderId="100" xfId="0" applyNumberFormat="1" applyFont="1" applyBorder="1" applyAlignment="1">
      <alignment horizontal="right" vertical="center"/>
    </xf>
    <xf numFmtId="165" fontId="27" fillId="7" borderId="100" xfId="14" applyNumberFormat="1" applyFont="1" applyFill="1" applyBorder="1" applyAlignment="1">
      <alignment horizontal="right" vertical="center"/>
    </xf>
    <xf numFmtId="165" fontId="27" fillId="7" borderId="100" xfId="0" applyNumberFormat="1" applyFont="1" applyFill="1" applyBorder="1" applyAlignment="1">
      <alignment horizontal="right" vertical="center"/>
    </xf>
    <xf numFmtId="3" fontId="27" fillId="6" borderId="45" xfId="0" applyNumberFormat="1" applyFont="1" applyFill="1" applyBorder="1" applyAlignment="1">
      <alignment horizontal="center" vertical="center" wrapText="1"/>
    </xf>
    <xf numFmtId="3" fontId="27" fillId="0" borderId="100" xfId="14" applyNumberFormat="1" applyFont="1" applyBorder="1" applyAlignment="1">
      <alignment horizontal="left" vertical="center" wrapText="1"/>
    </xf>
    <xf numFmtId="3" fontId="27" fillId="4" borderId="100" xfId="0" applyNumberFormat="1" applyFont="1" applyFill="1" applyBorder="1" applyAlignment="1">
      <alignment horizontal="right" vertical="center"/>
    </xf>
    <xf numFmtId="3" fontId="27" fillId="10" borderId="38" xfId="0" applyNumberFormat="1" applyFont="1" applyFill="1" applyBorder="1" applyAlignment="1">
      <alignment horizontal="right" vertical="center"/>
    </xf>
    <xf numFmtId="3" fontId="27" fillId="10" borderId="39" xfId="0" applyNumberFormat="1" applyFont="1" applyFill="1" applyBorder="1" applyAlignment="1">
      <alignment horizontal="right" vertical="center"/>
    </xf>
    <xf numFmtId="3" fontId="27" fillId="10" borderId="100" xfId="0" applyNumberFormat="1" applyFont="1" applyFill="1" applyBorder="1" applyAlignment="1">
      <alignment horizontal="right" vertical="center"/>
    </xf>
    <xf numFmtId="0" fontId="78" fillId="6" borderId="0" xfId="0" applyFont="1" applyFill="1"/>
    <xf numFmtId="3" fontId="21" fillId="0" borderId="0" xfId="0" applyNumberFormat="1" applyFont="1" applyAlignment="1">
      <alignment wrapText="1"/>
    </xf>
    <xf numFmtId="0" fontId="27" fillId="0" borderId="101" xfId="0" applyFont="1" applyBorder="1" applyAlignment="1">
      <alignment vertical="center" wrapText="1"/>
    </xf>
    <xf numFmtId="0" fontId="27" fillId="6" borderId="10" xfId="0" applyFont="1" applyFill="1" applyBorder="1" applyAlignment="1">
      <alignment vertical="center" wrapText="1"/>
    </xf>
    <xf numFmtId="0" fontId="26" fillId="0" borderId="102" xfId="0" applyFont="1" applyBorder="1" applyAlignment="1">
      <alignment vertical="center" wrapText="1"/>
    </xf>
    <xf numFmtId="0" fontId="79" fillId="0" borderId="0" xfId="0" applyFont="1" applyAlignment="1">
      <alignment vertical="center"/>
    </xf>
    <xf numFmtId="0" fontId="80" fillId="6" borderId="0" xfId="0" applyFont="1" applyFill="1" applyAlignment="1">
      <alignment horizontal="left"/>
    </xf>
    <xf numFmtId="0" fontId="78" fillId="6" borderId="0" xfId="0" applyFont="1" applyFill="1" applyAlignment="1">
      <alignment vertical="center" wrapText="1"/>
    </xf>
    <xf numFmtId="0" fontId="78" fillId="6" borderId="0" xfId="0" applyFont="1" applyFill="1" applyAlignment="1">
      <alignment vertical="center"/>
    </xf>
    <xf numFmtId="3" fontId="21" fillId="0" borderId="104" xfId="0" applyNumberFormat="1" applyFont="1" applyBorder="1" applyAlignment="1">
      <alignment horizontal="center" vertical="center" wrapText="1"/>
    </xf>
    <xf numFmtId="0" fontId="78" fillId="6" borderId="61" xfId="0" applyFont="1" applyFill="1" applyBorder="1"/>
    <xf numFmtId="3" fontId="21" fillId="0" borderId="107" xfId="0" applyNumberFormat="1" applyFont="1" applyBorder="1" applyAlignment="1">
      <alignment horizontal="center" vertical="center" wrapText="1"/>
    </xf>
    <xf numFmtId="0" fontId="26" fillId="0" borderId="108" xfId="0" applyFont="1" applyBorder="1" applyAlignment="1">
      <alignment horizontal="center" wrapText="1"/>
    </xf>
    <xf numFmtId="0" fontId="26" fillId="0" borderId="109" xfId="0" applyFont="1" applyBorder="1" applyAlignment="1">
      <alignment wrapText="1"/>
    </xf>
    <xf numFmtId="0" fontId="38" fillId="0" borderId="10" xfId="0" applyFont="1" applyBorder="1" applyAlignment="1">
      <alignment horizontal="center" wrapText="1"/>
    </xf>
    <xf numFmtId="0" fontId="38" fillId="0" borderId="10" xfId="0" applyFont="1" applyBorder="1" applyAlignment="1">
      <alignment wrapText="1"/>
    </xf>
    <xf numFmtId="9" fontId="27" fillId="0" borderId="9" xfId="6" applyFont="1" applyBorder="1" applyAlignment="1">
      <alignment horizontal="right" wrapText="1"/>
    </xf>
    <xf numFmtId="9" fontId="27" fillId="0" borderId="10" xfId="6" applyFont="1" applyBorder="1" applyAlignment="1">
      <alignment horizontal="right" wrapText="1"/>
    </xf>
    <xf numFmtId="0" fontId="26" fillId="0" borderId="111" xfId="0" applyFont="1" applyBorder="1" applyAlignment="1">
      <alignment horizontal="center" wrapText="1"/>
    </xf>
    <xf numFmtId="0" fontId="26" fillId="0" borderId="111" xfId="0" applyFont="1" applyBorder="1" applyAlignment="1">
      <alignment wrapText="1"/>
    </xf>
    <xf numFmtId="0" fontId="38" fillId="0" borderId="94" xfId="0" applyFont="1" applyBorder="1" applyAlignment="1">
      <alignment horizontal="center" wrapText="1"/>
    </xf>
    <xf numFmtId="0" fontId="27" fillId="0" borderId="94" xfId="0" applyFont="1" applyBorder="1" applyAlignment="1">
      <alignment horizontal="center" vertical="center" wrapText="1"/>
    </xf>
    <xf numFmtId="173" fontId="27" fillId="0" borderId="94" xfId="0" applyNumberFormat="1" applyFont="1" applyBorder="1" applyAlignment="1">
      <alignment horizontal="center" vertical="center" wrapText="1"/>
    </xf>
    <xf numFmtId="0" fontId="77" fillId="0" borderId="94" xfId="0" applyFont="1" applyBorder="1" applyAlignment="1">
      <alignment vertical="center" wrapText="1"/>
    </xf>
    <xf numFmtId="0" fontId="32" fillId="0" borderId="94" xfId="0" applyFont="1" applyBorder="1" applyAlignment="1">
      <alignment horizontal="left" vertical="top" wrapText="1"/>
    </xf>
    <xf numFmtId="0" fontId="27" fillId="0" borderId="9" xfId="0" applyFont="1" applyBorder="1" applyAlignment="1">
      <alignment horizontal="center" vertical="center" wrapText="1"/>
    </xf>
    <xf numFmtId="0" fontId="82" fillId="0" borderId="9" xfId="0" applyFont="1" applyBorder="1" applyAlignment="1">
      <alignment horizontal="center" vertical="center" wrapText="1"/>
    </xf>
    <xf numFmtId="173" fontId="27" fillId="0" borderId="10" xfId="0" applyNumberFormat="1" applyFont="1" applyBorder="1" applyAlignment="1">
      <alignment horizontal="center" vertical="center" wrapText="1"/>
    </xf>
    <xf numFmtId="0" fontId="32" fillId="0" borderId="9" xfId="0" applyFont="1" applyBorder="1" applyAlignment="1">
      <alignment horizontal="left" vertical="top" wrapText="1"/>
    </xf>
    <xf numFmtId="173" fontId="27" fillId="6" borderId="10" xfId="0" applyNumberFormat="1" applyFont="1" applyFill="1" applyBorder="1" applyAlignment="1">
      <alignment horizontal="center" vertical="center" wrapText="1"/>
    </xf>
    <xf numFmtId="0" fontId="77" fillId="0" borderId="10" xfId="0" applyFont="1" applyBorder="1" applyAlignment="1">
      <alignment vertical="center" wrapText="1"/>
    </xf>
    <xf numFmtId="172" fontId="27" fillId="0" borderId="9" xfId="0" applyNumberFormat="1" applyFont="1" applyBorder="1" applyAlignment="1">
      <alignment horizontal="center" vertical="center" wrapText="1"/>
    </xf>
    <xf numFmtId="49" fontId="27" fillId="0" borderId="10" xfId="0" applyNumberFormat="1" applyFont="1" applyBorder="1" applyAlignment="1">
      <alignment vertical="center" wrapText="1"/>
    </xf>
    <xf numFmtId="172" fontId="82" fillId="0" borderId="9" xfId="0" applyNumberFormat="1" applyFont="1" applyBorder="1" applyAlignment="1">
      <alignment horizontal="center" vertical="center" wrapText="1"/>
    </xf>
    <xf numFmtId="0" fontId="83" fillId="0" borderId="113" xfId="0" applyFont="1" applyBorder="1" applyAlignment="1">
      <alignment horizontal="center" vertical="center"/>
    </xf>
    <xf numFmtId="0" fontId="83" fillId="0" borderId="0" xfId="0" applyFont="1" applyAlignment="1">
      <alignment horizontal="center" vertical="center"/>
    </xf>
    <xf numFmtId="0" fontId="83" fillId="6" borderId="0" xfId="0" applyFont="1" applyFill="1" applyAlignment="1">
      <alignment horizontal="center" vertical="center"/>
    </xf>
    <xf numFmtId="0" fontId="26" fillId="0" borderId="114" xfId="0" applyFont="1" applyBorder="1" applyAlignment="1">
      <alignment vertical="center" wrapText="1"/>
    </xf>
    <xf numFmtId="0" fontId="61" fillId="6" borderId="15" xfId="0" applyFont="1" applyFill="1" applyBorder="1" applyAlignment="1">
      <alignment horizontal="center" vertical="center" wrapText="1"/>
    </xf>
    <xf numFmtId="0" fontId="38" fillId="0" borderId="116" xfId="0" applyFont="1" applyBorder="1" applyAlignment="1">
      <alignment wrapText="1"/>
    </xf>
    <xf numFmtId="0" fontId="32" fillId="0" borderId="116" xfId="0" applyFont="1" applyBorder="1" applyAlignment="1">
      <alignment horizontal="left" vertical="top" wrapText="1"/>
    </xf>
    <xf numFmtId="0" fontId="82" fillId="0" borderId="116" xfId="0" applyFont="1" applyBorder="1" applyAlignment="1">
      <alignment horizontal="center" vertical="center" wrapText="1"/>
    </xf>
    <xf numFmtId="0" fontId="85" fillId="6" borderId="15" xfId="0" applyFont="1" applyFill="1" applyBorder="1" applyAlignment="1">
      <alignment vertical="center" wrapText="1"/>
    </xf>
    <xf numFmtId="0" fontId="85" fillId="6" borderId="0" xfId="0" applyFont="1" applyFill="1" applyAlignment="1">
      <alignment vertical="center" wrapText="1"/>
    </xf>
    <xf numFmtId="0" fontId="84" fillId="5" borderId="118" xfId="0" applyFont="1" applyFill="1" applyBorder="1" applyAlignment="1">
      <alignment horizontal="center" vertical="center" wrapText="1"/>
    </xf>
    <xf numFmtId="0" fontId="84" fillId="5" borderId="119" xfId="0" applyFont="1" applyFill="1" applyBorder="1" applyAlignment="1">
      <alignment horizontal="center" vertical="center" wrapText="1"/>
    </xf>
    <xf numFmtId="0" fontId="84" fillId="5" borderId="120" xfId="0" applyFont="1" applyFill="1" applyBorder="1" applyAlignment="1">
      <alignment horizontal="center" vertical="center" wrapText="1"/>
    </xf>
    <xf numFmtId="0" fontId="23" fillId="0" borderId="116" xfId="0" applyFont="1" applyBorder="1" applyAlignment="1">
      <alignment vertical="center" wrapText="1"/>
    </xf>
    <xf numFmtId="0" fontId="86" fillId="0" borderId="0" xfId="0" applyFont="1"/>
    <xf numFmtId="0" fontId="23" fillId="7" borderId="10" xfId="0" applyFont="1" applyFill="1" applyBorder="1" applyAlignment="1">
      <alignment horizontal="right" vertical="center"/>
    </xf>
    <xf numFmtId="49" fontId="23" fillId="7" borderId="10" xfId="0" applyNumberFormat="1" applyFont="1" applyFill="1" applyBorder="1" applyAlignment="1">
      <alignment horizontal="left" vertical="center" wrapText="1"/>
    </xf>
    <xf numFmtId="0" fontId="23" fillId="0" borderId="61" xfId="0" applyFont="1" applyBorder="1" applyAlignment="1">
      <alignment horizontal="left" wrapText="1"/>
    </xf>
    <xf numFmtId="165" fontId="22" fillId="4" borderId="10" xfId="14" applyNumberFormat="1" applyFont="1" applyFill="1" applyBorder="1" applyAlignment="1">
      <alignment horizontal="right" vertical="center" wrapText="1"/>
    </xf>
    <xf numFmtId="165" fontId="22" fillId="0" borderId="10" xfId="14" applyNumberFormat="1" applyFont="1" applyBorder="1" applyAlignment="1">
      <alignment horizontal="right" vertical="center" wrapText="1"/>
    </xf>
    <xf numFmtId="3" fontId="22" fillId="0" borderId="98" xfId="0" applyNumberFormat="1" applyFont="1" applyBorder="1" applyAlignment="1">
      <alignment horizontal="right" vertical="center"/>
    </xf>
    <xf numFmtId="3" fontId="22" fillId="7" borderId="98" xfId="0" applyNumberFormat="1" applyFont="1" applyFill="1" applyBorder="1" applyAlignment="1">
      <alignment horizontal="right" vertical="center"/>
    </xf>
    <xf numFmtId="3" fontId="21" fillId="0" borderId="8" xfId="15" applyNumberFormat="1" applyFont="1" applyBorder="1" applyAlignment="1">
      <alignment horizontal="center" vertical="center" wrapText="1"/>
    </xf>
    <xf numFmtId="0" fontId="15" fillId="0" borderId="0" xfId="15" applyFont="1"/>
    <xf numFmtId="3" fontId="21" fillId="0" borderId="8" xfId="15" applyNumberFormat="1" applyFont="1" applyBorder="1" applyAlignment="1">
      <alignment horizontal="center" wrapText="1"/>
    </xf>
    <xf numFmtId="0" fontId="26" fillId="0" borderId="36" xfId="15" applyFont="1" applyBorder="1"/>
    <xf numFmtId="0" fontId="27" fillId="0" borderId="9" xfId="15" applyFont="1" applyBorder="1" applyAlignment="1">
      <alignment vertical="center" wrapText="1"/>
    </xf>
    <xf numFmtId="3" fontId="23" fillId="0" borderId="9" xfId="15" applyNumberFormat="1" applyFont="1" applyBorder="1"/>
    <xf numFmtId="0" fontId="27" fillId="0" borderId="10" xfId="15" applyFont="1" applyBorder="1" applyAlignment="1">
      <alignment vertical="center" wrapText="1"/>
    </xf>
    <xf numFmtId="0" fontId="27" fillId="0" borderId="94" xfId="15" applyFont="1" applyBorder="1" applyAlignment="1">
      <alignment vertical="center" wrapText="1"/>
    </xf>
    <xf numFmtId="3" fontId="23" fillId="0" borderId="94" xfId="15" applyNumberFormat="1" applyFont="1" applyBorder="1"/>
    <xf numFmtId="0" fontId="27" fillId="0" borderId="36" xfId="15" applyFont="1" applyBorder="1" applyAlignment="1">
      <alignment vertical="center" wrapText="1"/>
    </xf>
    <xf numFmtId="0" fontId="32" fillId="0" borderId="36" xfId="15" applyFont="1" applyBorder="1" applyAlignment="1">
      <alignment vertical="center" wrapText="1"/>
    </xf>
    <xf numFmtId="3" fontId="22" fillId="0" borderId="36" xfId="15" applyNumberFormat="1" applyFont="1" applyBorder="1"/>
    <xf numFmtId="0" fontId="27" fillId="0" borderId="9" xfId="15" applyFont="1" applyBorder="1"/>
    <xf numFmtId="0" fontId="27" fillId="0" borderId="10" xfId="15" applyFont="1" applyBorder="1"/>
    <xf numFmtId="0" fontId="27" fillId="0" borderId="99" xfId="15" applyFont="1" applyBorder="1" applyAlignment="1">
      <alignment vertical="center" wrapText="1"/>
    </xf>
    <xf numFmtId="0" fontId="27" fillId="0" borderId="99" xfId="15" applyFont="1" applyBorder="1"/>
    <xf numFmtId="3" fontId="23" fillId="0" borderId="99" xfId="15" applyNumberFormat="1" applyFont="1" applyBorder="1"/>
    <xf numFmtId="0" fontId="23" fillId="0" borderId="9" xfId="15" applyFont="1" applyBorder="1"/>
    <xf numFmtId="0" fontId="23" fillId="0" borderId="10" xfId="15" applyFont="1" applyBorder="1"/>
    <xf numFmtId="3" fontId="23" fillId="7" borderId="91" xfId="0" applyNumberFormat="1" applyFont="1" applyFill="1" applyBorder="1" applyAlignment="1">
      <alignment horizontal="right" vertical="center"/>
    </xf>
    <xf numFmtId="3" fontId="36" fillId="7" borderId="91" xfId="0" applyNumberFormat="1" applyFont="1" applyFill="1" applyBorder="1" applyAlignment="1">
      <alignment horizontal="right" vertical="center"/>
    </xf>
    <xf numFmtId="3" fontId="26" fillId="0" borderId="91" xfId="0" applyNumberFormat="1" applyFont="1" applyBorder="1" applyAlignment="1">
      <alignment horizontal="right" vertical="center"/>
    </xf>
    <xf numFmtId="3" fontId="23" fillId="0" borderId="36" xfId="15" applyNumberFormat="1" applyFont="1" applyBorder="1"/>
    <xf numFmtId="10" fontId="27" fillId="9" borderId="10" xfId="0" applyNumberFormat="1" applyFont="1" applyFill="1" applyBorder="1" applyAlignment="1">
      <alignment horizontal="right"/>
    </xf>
    <xf numFmtId="3" fontId="27" fillId="0" borderId="16" xfId="0" applyNumberFormat="1" applyFont="1" applyBorder="1" applyAlignment="1">
      <alignment horizontal="right"/>
    </xf>
    <xf numFmtId="3" fontId="27" fillId="0" borderId="17" xfId="0" applyNumberFormat="1" applyFont="1" applyBorder="1" applyAlignment="1">
      <alignment horizontal="right"/>
    </xf>
    <xf numFmtId="3" fontId="22" fillId="4" borderId="10" xfId="14" applyNumberFormat="1" applyFont="1" applyFill="1" applyBorder="1" applyAlignment="1">
      <alignment horizontal="right" vertical="center" wrapText="1"/>
    </xf>
    <xf numFmtId="3" fontId="48" fillId="0" borderId="25" xfId="14" applyNumberFormat="1" applyFont="1" applyBorder="1" applyAlignment="1">
      <alignment horizontal="right" vertical="center" wrapText="1"/>
    </xf>
    <xf numFmtId="3" fontId="49" fillId="4" borderId="10" xfId="14" applyNumberFormat="1" applyFont="1" applyFill="1" applyBorder="1" applyAlignment="1">
      <alignment horizontal="right" vertical="center" wrapText="1"/>
    </xf>
    <xf numFmtId="3" fontId="49" fillId="0" borderId="10" xfId="14" applyNumberFormat="1" applyFont="1" applyBorder="1" applyAlignment="1">
      <alignment horizontal="right" vertical="center" wrapText="1"/>
    </xf>
    <xf numFmtId="3" fontId="24" fillId="4" borderId="10" xfId="14" applyNumberFormat="1" applyFont="1" applyFill="1" applyBorder="1" applyAlignment="1">
      <alignment horizontal="right" vertical="center" wrapText="1"/>
    </xf>
    <xf numFmtId="0" fontId="88" fillId="0" borderId="0" xfId="2" applyFont="1" applyAlignment="1">
      <alignment vertical="top"/>
    </xf>
    <xf numFmtId="0" fontId="89" fillId="0" borderId="0" xfId="0" applyFont="1"/>
    <xf numFmtId="3" fontId="23" fillId="0" borderId="9" xfId="0" applyNumberFormat="1" applyFont="1" applyBorder="1" applyAlignment="1">
      <alignment horizontal="right" wrapText="1"/>
    </xf>
    <xf numFmtId="166" fontId="23" fillId="0" borderId="9" xfId="0" applyNumberFormat="1" applyFont="1" applyBorder="1" applyAlignment="1">
      <alignment horizontal="right" wrapText="1"/>
    </xf>
    <xf numFmtId="3" fontId="24" fillId="0" borderId="94" xfId="0" applyNumberFormat="1" applyFont="1" applyBorder="1" applyAlignment="1">
      <alignment horizontal="right" vertical="center" wrapText="1"/>
    </xf>
    <xf numFmtId="166" fontId="24" fillId="0" borderId="94" xfId="0" applyNumberFormat="1" applyFont="1" applyBorder="1" applyAlignment="1">
      <alignment horizontal="right" vertical="center" wrapText="1"/>
    </xf>
    <xf numFmtId="9" fontId="27" fillId="0" borderId="9" xfId="0" applyNumberFormat="1" applyFont="1" applyBorder="1" applyAlignment="1">
      <alignment horizontal="right" wrapText="1"/>
    </xf>
    <xf numFmtId="9" fontId="27" fillId="0" borderId="10" xfId="0" applyNumberFormat="1" applyFont="1" applyBorder="1" applyAlignment="1">
      <alignment horizontal="right" wrapText="1"/>
    </xf>
    <xf numFmtId="9" fontId="27" fillId="0" borderId="94" xfId="0" applyNumberFormat="1" applyFont="1" applyBorder="1" applyAlignment="1">
      <alignment horizontal="right" wrapText="1"/>
    </xf>
    <xf numFmtId="3" fontId="27" fillId="0" borderId="9" xfId="0" applyNumberFormat="1" applyFont="1" applyBorder="1" applyAlignment="1">
      <alignment horizontal="center" vertical="center" wrapText="1"/>
    </xf>
    <xf numFmtId="3" fontId="27" fillId="0" borderId="9" xfId="0" applyNumberFormat="1" applyFont="1" applyBorder="1" applyAlignment="1">
      <alignment horizontal="center" wrapText="1"/>
    </xf>
    <xf numFmtId="3" fontId="27" fillId="0" borderId="10" xfId="0" applyNumberFormat="1" applyFont="1" applyBorder="1" applyAlignment="1">
      <alignment horizontal="center" vertical="center" wrapText="1"/>
    </xf>
    <xf numFmtId="3" fontId="27" fillId="0" borderId="10" xfId="0" applyNumberFormat="1" applyFont="1" applyBorder="1" applyAlignment="1">
      <alignment horizontal="center" wrapText="1"/>
    </xf>
    <xf numFmtId="3" fontId="27" fillId="6" borderId="10" xfId="0" applyNumberFormat="1" applyFont="1" applyFill="1" applyBorder="1" applyAlignment="1">
      <alignment horizontal="center" wrapText="1"/>
    </xf>
    <xf numFmtId="3" fontId="23" fillId="0" borderId="94" xfId="0" applyNumberFormat="1" applyFont="1" applyBorder="1" applyAlignment="1">
      <alignment horizontal="center" wrapText="1"/>
    </xf>
    <xf numFmtId="172" fontId="27" fillId="0" borderId="62" xfId="0" applyNumberFormat="1" applyFont="1" applyBorder="1" applyAlignment="1">
      <alignment horizontal="right" vertical="center"/>
    </xf>
    <xf numFmtId="172" fontId="27" fillId="0" borderId="10" xfId="0" applyNumberFormat="1" applyFont="1" applyBorder="1" applyAlignment="1">
      <alignment horizontal="right" vertical="center"/>
    </xf>
    <xf numFmtId="1" fontId="27" fillId="0" borderId="9" xfId="0" applyNumberFormat="1" applyFont="1" applyBorder="1" applyAlignment="1">
      <alignment horizontal="right" wrapText="1"/>
    </xf>
    <xf numFmtId="1" fontId="27" fillId="0" borderId="10" xfId="0" applyNumberFormat="1" applyFont="1" applyBorder="1" applyAlignment="1">
      <alignment horizontal="right" wrapText="1"/>
    </xf>
    <xf numFmtId="1" fontId="27" fillId="4" borderId="10" xfId="0" applyNumberFormat="1" applyFont="1" applyFill="1" applyBorder="1" applyAlignment="1">
      <alignment horizontal="right" wrapText="1"/>
    </xf>
    <xf numFmtId="1" fontId="27" fillId="0" borderId="0" xfId="0" applyNumberFormat="1" applyFont="1" applyAlignment="1">
      <alignment horizontal="right" wrapText="1"/>
    </xf>
    <xf numFmtId="1" fontId="27" fillId="0" borderId="94" xfId="0" applyNumberFormat="1" applyFont="1" applyBorder="1" applyAlignment="1">
      <alignment horizontal="right" wrapText="1"/>
    </xf>
    <xf numFmtId="1" fontId="27" fillId="4" borderId="94" xfId="0" applyNumberFormat="1" applyFont="1" applyFill="1" applyBorder="1" applyAlignment="1">
      <alignment horizontal="right" wrapText="1"/>
    </xf>
    <xf numFmtId="3" fontId="23" fillId="0" borderId="0" xfId="0" applyNumberFormat="1" applyFont="1" applyAlignment="1">
      <alignment vertical="center" wrapText="1"/>
    </xf>
    <xf numFmtId="3" fontId="23" fillId="0" borderId="95" xfId="0" applyNumberFormat="1" applyFont="1" applyBorder="1" applyAlignment="1">
      <alignment vertical="center" wrapText="1"/>
    </xf>
    <xf numFmtId="3" fontId="26" fillId="6" borderId="85" xfId="0" applyNumberFormat="1" applyFont="1" applyFill="1" applyBorder="1" applyAlignment="1">
      <alignment wrapText="1"/>
    </xf>
    <xf numFmtId="0" fontId="26" fillId="0" borderId="53" xfId="15" applyFont="1" applyBorder="1"/>
    <xf numFmtId="0" fontId="25" fillId="6" borderId="115" xfId="0" applyFont="1" applyFill="1" applyBorder="1" applyAlignment="1">
      <alignment vertical="center"/>
    </xf>
    <xf numFmtId="0" fontId="0" fillId="6" borderId="0" xfId="0" applyFill="1" applyAlignment="1">
      <alignment vertical="center"/>
    </xf>
    <xf numFmtId="0" fontId="77" fillId="6" borderId="0" xfId="0" applyFont="1" applyFill="1" applyAlignment="1">
      <alignment vertical="center" wrapText="1"/>
    </xf>
    <xf numFmtId="173" fontId="27" fillId="6" borderId="0" xfId="0" applyNumberFormat="1" applyFont="1" applyFill="1" applyAlignment="1">
      <alignment horizontal="center" vertical="center" wrapText="1"/>
    </xf>
    <xf numFmtId="0" fontId="82" fillId="6" borderId="0" xfId="0" applyFont="1" applyFill="1" applyAlignment="1">
      <alignment horizontal="center" vertical="center" wrapText="1"/>
    </xf>
    <xf numFmtId="0" fontId="27" fillId="6" borderId="0" xfId="0" applyFont="1" applyFill="1" applyAlignment="1">
      <alignment horizontal="center" vertical="center" wrapText="1"/>
    </xf>
    <xf numFmtId="0" fontId="25" fillId="6" borderId="0" xfId="0" applyFont="1" applyFill="1" applyAlignment="1">
      <alignment vertical="center"/>
    </xf>
    <xf numFmtId="0" fontId="81" fillId="6" borderId="0" xfId="0" applyFont="1" applyFill="1" applyAlignment="1">
      <alignment vertical="center"/>
    </xf>
    <xf numFmtId="3" fontId="9" fillId="0" borderId="33" xfId="0" applyNumberFormat="1" applyFont="1" applyBorder="1"/>
    <xf numFmtId="0" fontId="27" fillId="0" borderId="0" xfId="2" applyFont="1" applyAlignment="1">
      <alignment vertical="top"/>
    </xf>
    <xf numFmtId="3" fontId="32" fillId="0" borderId="10" xfId="0" applyNumberFormat="1" applyFont="1" applyBorder="1" applyAlignment="1">
      <alignment horizontal="right" vertical="center" wrapText="1"/>
    </xf>
    <xf numFmtId="3" fontId="32" fillId="0" borderId="10" xfId="6" applyNumberFormat="1" applyFont="1" applyBorder="1" applyAlignment="1">
      <alignment horizontal="right" vertical="center" wrapText="1"/>
    </xf>
    <xf numFmtId="3" fontId="32" fillId="6" borderId="10" xfId="0" applyNumberFormat="1" applyFont="1" applyFill="1" applyBorder="1" applyAlignment="1">
      <alignment horizontal="right" vertical="center" wrapText="1"/>
    </xf>
    <xf numFmtId="3" fontId="27" fillId="6" borderId="10" xfId="0" applyNumberFormat="1" applyFont="1" applyFill="1" applyBorder="1" applyAlignment="1">
      <alignment horizontal="right" vertical="center" wrapText="1"/>
    </xf>
    <xf numFmtId="3" fontId="27" fillId="0" borderId="10" xfId="0" applyNumberFormat="1" applyFont="1" applyBorder="1" applyAlignment="1">
      <alignment horizontal="right" vertical="center" wrapText="1"/>
    </xf>
    <xf numFmtId="3" fontId="27" fillId="0" borderId="10" xfId="6" applyNumberFormat="1" applyFont="1" applyBorder="1" applyAlignment="1">
      <alignment horizontal="right" vertical="center" wrapText="1"/>
    </xf>
    <xf numFmtId="3" fontId="32" fillId="4" borderId="10" xfId="0" applyNumberFormat="1" applyFont="1" applyFill="1" applyBorder="1" applyAlignment="1">
      <alignment horizontal="right" vertical="center" wrapText="1"/>
    </xf>
    <xf numFmtId="3" fontId="32" fillId="4" borderId="10" xfId="6" applyNumberFormat="1" applyFont="1" applyFill="1" applyBorder="1" applyAlignment="1">
      <alignment horizontal="right" vertical="center" wrapText="1"/>
    </xf>
    <xf numFmtId="3" fontId="27" fillId="4" borderId="10" xfId="0" applyNumberFormat="1" applyFont="1" applyFill="1" applyBorder="1" applyAlignment="1">
      <alignment horizontal="right" vertical="center" wrapText="1"/>
    </xf>
    <xf numFmtId="3" fontId="27" fillId="6" borderId="14" xfId="0" applyNumberFormat="1" applyFont="1" applyFill="1" applyBorder="1" applyAlignment="1">
      <alignment horizontal="right" vertical="center" wrapText="1"/>
    </xf>
    <xf numFmtId="3" fontId="27" fillId="0" borderId="14" xfId="0" applyNumberFormat="1" applyFont="1" applyBorder="1" applyAlignment="1">
      <alignment horizontal="right" vertical="center" wrapText="1"/>
    </xf>
    <xf numFmtId="3" fontId="27" fillId="4" borderId="14" xfId="0" applyNumberFormat="1" applyFont="1" applyFill="1" applyBorder="1" applyAlignment="1">
      <alignment horizontal="right" vertical="center" wrapText="1"/>
    </xf>
    <xf numFmtId="3" fontId="32" fillId="4" borderId="14" xfId="6" applyNumberFormat="1" applyFont="1" applyFill="1" applyBorder="1" applyAlignment="1">
      <alignment horizontal="right" vertical="center" wrapText="1"/>
    </xf>
    <xf numFmtId="3" fontId="26" fillId="0" borderId="102" xfId="0" applyNumberFormat="1" applyFont="1" applyBorder="1" applyAlignment="1">
      <alignment horizontal="right" vertical="center" wrapText="1"/>
    </xf>
    <xf numFmtId="3" fontId="26" fillId="6" borderId="102" xfId="6" applyNumberFormat="1" applyFont="1" applyFill="1" applyBorder="1" applyAlignment="1">
      <alignment horizontal="right" vertical="center" wrapText="1"/>
    </xf>
    <xf numFmtId="3" fontId="26" fillId="6" borderId="102" xfId="0" applyNumberFormat="1" applyFont="1" applyFill="1" applyBorder="1" applyAlignment="1">
      <alignment horizontal="right" vertical="center" wrapText="1"/>
    </xf>
    <xf numFmtId="1" fontId="26" fillId="0" borderId="109" xfId="0" applyNumberFormat="1" applyFont="1" applyBorder="1" applyAlignment="1">
      <alignment horizontal="right" wrapText="1"/>
    </xf>
    <xf numFmtId="1" fontId="26" fillId="0" borderId="110" xfId="0" applyNumberFormat="1" applyFont="1" applyBorder="1" applyAlignment="1">
      <alignment horizontal="right" wrapText="1"/>
    </xf>
    <xf numFmtId="9" fontId="26" fillId="0" borderId="109" xfId="6" applyFont="1" applyBorder="1" applyAlignment="1">
      <alignment horizontal="right" wrapText="1"/>
    </xf>
    <xf numFmtId="1" fontId="26" fillId="0" borderId="111" xfId="0" applyNumberFormat="1" applyFont="1" applyBorder="1" applyAlignment="1">
      <alignment horizontal="right" wrapText="1"/>
    </xf>
    <xf numFmtId="9" fontId="26" fillId="0" borderId="111" xfId="0" applyNumberFormat="1" applyFont="1" applyBorder="1" applyAlignment="1">
      <alignment horizontal="right" wrapText="1"/>
    </xf>
    <xf numFmtId="0" fontId="15" fillId="6" borderId="36" xfId="15" applyFont="1" applyFill="1" applyBorder="1" applyAlignment="1">
      <alignment horizontal="center" vertical="center"/>
    </xf>
    <xf numFmtId="3" fontId="90" fillId="6" borderId="36" xfId="15" applyNumberFormat="1" applyFont="1" applyFill="1" applyBorder="1"/>
    <xf numFmtId="3" fontId="90" fillId="6" borderId="36" xfId="15" applyNumberFormat="1" applyFont="1" applyFill="1" applyBorder="1" applyAlignment="1">
      <alignment horizontal="right"/>
    </xf>
    <xf numFmtId="0" fontId="23" fillId="0" borderId="0" xfId="15" applyFont="1" applyAlignment="1">
      <alignment vertical="center" wrapText="1"/>
    </xf>
    <xf numFmtId="0" fontId="23" fillId="0" borderId="73" xfId="15" applyFont="1" applyBorder="1" applyAlignment="1">
      <alignment vertical="center" wrapText="1"/>
    </xf>
    <xf numFmtId="0" fontId="15" fillId="0" borderId="53" xfId="23" applyFont="1" applyBorder="1" applyAlignment="1">
      <alignment horizontal="center" vertical="center"/>
    </xf>
    <xf numFmtId="0" fontId="32" fillId="0" borderId="53" xfId="23" applyFont="1" applyBorder="1"/>
    <xf numFmtId="3" fontId="22" fillId="0" borderId="53" xfId="23" applyNumberFormat="1" applyFont="1" applyBorder="1"/>
    <xf numFmtId="0" fontId="15" fillId="0" borderId="53" xfId="23" applyFont="1" applyBorder="1"/>
    <xf numFmtId="3" fontId="22" fillId="0" borderId="0" xfId="23" applyNumberFormat="1" applyFont="1"/>
    <xf numFmtId="0" fontId="15" fillId="0" borderId="0" xfId="23" applyFont="1"/>
    <xf numFmtId="0" fontId="23" fillId="0" borderId="122" xfId="15" applyFont="1" applyBorder="1"/>
    <xf numFmtId="0" fontId="23" fillId="0" borderId="0" xfId="15" applyFont="1" applyAlignment="1">
      <alignment horizontal="right" vertical="center" wrapText="1"/>
    </xf>
    <xf numFmtId="0" fontId="23" fillId="0" borderId="125" xfId="15" applyFont="1" applyBorder="1" applyAlignment="1">
      <alignment horizontal="right" vertical="center" wrapText="1"/>
    </xf>
    <xf numFmtId="0" fontId="23" fillId="0" borderId="126" xfId="15" applyFont="1" applyBorder="1" applyAlignment="1">
      <alignment horizontal="right" vertical="center" wrapText="1"/>
    </xf>
    <xf numFmtId="0" fontId="23" fillId="0" borderId="123" xfId="15" applyFont="1" applyBorder="1" applyAlignment="1">
      <alignment horizontal="right" vertical="center" wrapText="1"/>
    </xf>
    <xf numFmtId="0" fontId="23" fillId="0" borderId="126" xfId="15" applyFont="1" applyBorder="1" applyAlignment="1">
      <alignment vertical="center" wrapText="1"/>
    </xf>
    <xf numFmtId="0" fontId="23" fillId="0" borderId="123" xfId="15" applyFont="1" applyBorder="1" applyAlignment="1">
      <alignment vertical="center" wrapText="1"/>
    </xf>
    <xf numFmtId="0" fontId="23" fillId="0" borderId="124" xfId="15" applyFont="1" applyBorder="1" applyAlignment="1">
      <alignment vertical="center" wrapText="1"/>
    </xf>
    <xf numFmtId="0" fontId="22" fillId="0" borderId="124" xfId="0" applyFont="1" applyBorder="1"/>
    <xf numFmtId="0" fontId="22" fillId="0" borderId="124" xfId="15" applyFont="1" applyBorder="1" applyAlignment="1">
      <alignment vertical="center" wrapText="1"/>
    </xf>
    <xf numFmtId="0" fontId="15" fillId="0" borderId="36" xfId="15" applyFont="1" applyBorder="1" applyAlignment="1">
      <alignment horizontal="left" vertical="center"/>
    </xf>
    <xf numFmtId="0" fontId="32" fillId="0" borderId="36" xfId="15" applyFont="1" applyBorder="1" applyAlignment="1">
      <alignment horizontal="left"/>
    </xf>
    <xf numFmtId="0" fontId="27" fillId="7" borderId="9" xfId="0" applyFont="1" applyFill="1" applyBorder="1" applyAlignment="1">
      <alignment horizontal="right" vertical="center"/>
    </xf>
    <xf numFmtId="0" fontId="27" fillId="7" borderId="9" xfId="0" applyFont="1" applyFill="1" applyBorder="1" applyAlignment="1">
      <alignment vertical="center" wrapText="1"/>
    </xf>
    <xf numFmtId="0" fontId="27" fillId="7" borderId="20" xfId="0" applyFont="1" applyFill="1" applyBorder="1" applyAlignment="1">
      <alignment horizontal="right" vertical="center"/>
    </xf>
    <xf numFmtId="0" fontId="27" fillId="7" borderId="20" xfId="0" applyFont="1" applyFill="1" applyBorder="1" applyAlignment="1">
      <alignment vertical="center" wrapText="1"/>
    </xf>
    <xf numFmtId="0" fontId="16" fillId="0" borderId="0" xfId="0" applyFont="1" applyAlignment="1">
      <alignment horizontal="left"/>
    </xf>
    <xf numFmtId="0" fontId="14" fillId="0" borderId="0" xfId="0" applyFont="1" applyAlignment="1">
      <alignment horizontal="left"/>
    </xf>
    <xf numFmtId="3" fontId="21" fillId="0" borderId="8" xfId="0" applyNumberFormat="1" applyFont="1" applyBorder="1" applyAlignment="1">
      <alignment horizontal="center" vertical="center" wrapText="1"/>
    </xf>
    <xf numFmtId="0" fontId="15" fillId="0" borderId="8" xfId="0" applyFont="1" applyBorder="1"/>
    <xf numFmtId="3" fontId="21" fillId="0" borderId="0" xfId="0" applyNumberFormat="1" applyFont="1" applyAlignment="1">
      <alignment horizontal="center" vertical="center" wrapText="1"/>
    </xf>
    <xf numFmtId="0" fontId="18" fillId="0" borderId="0" xfId="0" applyFont="1"/>
    <xf numFmtId="0" fontId="15" fillId="0" borderId="0" xfId="0" applyFont="1" applyAlignment="1">
      <alignment vertical="top"/>
    </xf>
    <xf numFmtId="0" fontId="23" fillId="0" borderId="0" xfId="0" applyFont="1"/>
    <xf numFmtId="0" fontId="26" fillId="0" borderId="12" xfId="0" applyFont="1" applyBorder="1" applyAlignment="1">
      <alignment horizontal="left" wrapText="1"/>
    </xf>
    <xf numFmtId="0" fontId="15" fillId="0" borderId="12" xfId="0" applyFont="1" applyBorder="1"/>
    <xf numFmtId="0" fontId="26" fillId="0" borderId="14" xfId="0" applyFont="1" applyBorder="1" applyAlignment="1">
      <alignment horizontal="left" vertical="center" wrapText="1"/>
    </xf>
    <xf numFmtId="0" fontId="15" fillId="0" borderId="14" xfId="0" applyFont="1" applyBorder="1"/>
    <xf numFmtId="0" fontId="87" fillId="0" borderId="121" xfId="0" applyFont="1" applyBorder="1" applyAlignment="1">
      <alignment horizontal="left" wrapText="1"/>
    </xf>
    <xf numFmtId="0" fontId="21" fillId="0" borderId="0" xfId="0" applyFont="1" applyAlignment="1">
      <alignment horizontal="right" vertical="center" wrapText="1"/>
    </xf>
    <xf numFmtId="0" fontId="21" fillId="0" borderId="61" xfId="0" applyFont="1" applyBorder="1" applyAlignment="1">
      <alignment horizontal="right" vertical="center" wrapText="1"/>
    </xf>
    <xf numFmtId="3" fontId="21" fillId="0" borderId="27" xfId="0" applyNumberFormat="1" applyFont="1" applyBorder="1" applyAlignment="1">
      <alignment horizontal="center"/>
    </xf>
    <xf numFmtId="0" fontId="30" fillId="0" borderId="0" xfId="0" applyFont="1" applyAlignment="1">
      <alignment horizontal="justify" vertical="center" wrapText="1"/>
    </xf>
    <xf numFmtId="0" fontId="15" fillId="0" borderId="0" xfId="0" applyFont="1"/>
    <xf numFmtId="0" fontId="30" fillId="0" borderId="73" xfId="0" applyFont="1" applyBorder="1" applyAlignment="1">
      <alignment horizontal="justify" vertical="center" wrapText="1"/>
    </xf>
    <xf numFmtId="0" fontId="15" fillId="0" borderId="73" xfId="0" applyFont="1" applyBorder="1"/>
    <xf numFmtId="0" fontId="29" fillId="0" borderId="0" xfId="0" applyFont="1" applyAlignment="1">
      <alignment horizontal="justify" vertical="center" wrapText="1"/>
    </xf>
    <xf numFmtId="0" fontId="26" fillId="0" borderId="19" xfId="0" applyFont="1" applyBorder="1" applyAlignment="1">
      <alignment horizontal="left"/>
    </xf>
    <xf numFmtId="3" fontId="21" fillId="0" borderId="15" xfId="0" applyNumberFormat="1" applyFont="1" applyBorder="1" applyAlignment="1">
      <alignment horizontal="center" vertical="center"/>
    </xf>
    <xf numFmtId="3" fontId="21" fillId="0" borderId="8" xfId="0" applyNumberFormat="1" applyFont="1" applyBorder="1" applyAlignment="1">
      <alignment horizontal="center" vertical="center"/>
    </xf>
    <xf numFmtId="3" fontId="21" fillId="0" borderId="27" xfId="0" applyNumberFormat="1" applyFont="1" applyBorder="1" applyAlignment="1">
      <alignment horizontal="center" vertical="center" wrapText="1"/>
    </xf>
    <xf numFmtId="3" fontId="21" fillId="0" borderId="15" xfId="0" applyNumberFormat="1" applyFont="1" applyBorder="1" applyAlignment="1">
      <alignment horizontal="center" vertical="center" wrapText="1"/>
    </xf>
    <xf numFmtId="3" fontId="21" fillId="0" borderId="68" xfId="0" applyNumberFormat="1" applyFont="1" applyBorder="1" applyAlignment="1">
      <alignment horizontal="center" vertical="center" wrapText="1"/>
    </xf>
    <xf numFmtId="3" fontId="21" fillId="0" borderId="69" xfId="0" applyNumberFormat="1" applyFont="1" applyBorder="1" applyAlignment="1">
      <alignment horizontal="center" vertical="center" wrapText="1"/>
    </xf>
    <xf numFmtId="3" fontId="21" fillId="0" borderId="64" xfId="0" applyNumberFormat="1" applyFont="1" applyBorder="1" applyAlignment="1">
      <alignment horizontal="center" vertical="center" wrapText="1"/>
    </xf>
    <xf numFmtId="3" fontId="26" fillId="0" borderId="12" xfId="0" applyNumberFormat="1" applyFont="1" applyBorder="1" applyAlignment="1">
      <alignment wrapText="1"/>
    </xf>
    <xf numFmtId="3" fontId="15" fillId="0" borderId="12" xfId="0" applyNumberFormat="1" applyFont="1" applyBorder="1"/>
    <xf numFmtId="0" fontId="26" fillId="0" borderId="53" xfId="23" applyFont="1" applyBorder="1" applyAlignment="1">
      <alignment horizontal="left"/>
    </xf>
    <xf numFmtId="3" fontId="21" fillId="0" borderId="15" xfId="15" applyNumberFormat="1" applyFont="1" applyBorder="1" applyAlignment="1">
      <alignment horizontal="center" vertical="center" wrapText="1"/>
    </xf>
    <xf numFmtId="3" fontId="21" fillId="0" borderId="8" xfId="15" applyNumberFormat="1" applyFont="1" applyBorder="1" applyAlignment="1">
      <alignment horizontal="center" vertical="center" wrapText="1"/>
    </xf>
    <xf numFmtId="0" fontId="26" fillId="0" borderId="19" xfId="0" applyFont="1" applyBorder="1" applyAlignment="1">
      <alignment horizontal="left" vertical="center" wrapText="1"/>
    </xf>
    <xf numFmtId="0" fontId="15" fillId="0" borderId="19" xfId="0" applyFont="1" applyBorder="1"/>
    <xf numFmtId="0" fontId="26" fillId="0" borderId="86" xfId="0" applyFont="1" applyBorder="1" applyAlignment="1">
      <alignment horizontal="left" wrapText="1"/>
    </xf>
    <xf numFmtId="0" fontId="15" fillId="0" borderId="86" xfId="0" applyFont="1" applyBorder="1"/>
    <xf numFmtId="0" fontId="21" fillId="0" borderId="27" xfId="0" applyFont="1" applyBorder="1" applyAlignment="1">
      <alignment horizontal="center" vertical="center" wrapText="1"/>
    </xf>
    <xf numFmtId="0" fontId="21" fillId="0" borderId="21" xfId="0" applyFont="1" applyBorder="1" applyAlignment="1">
      <alignment horizontal="center" vertical="center"/>
    </xf>
    <xf numFmtId="0" fontId="15" fillId="0" borderId="15" xfId="0" applyFont="1" applyBorder="1"/>
    <xf numFmtId="0" fontId="15" fillId="0" borderId="18" xfId="0" applyFont="1" applyBorder="1"/>
    <xf numFmtId="0" fontId="21" fillId="0" borderId="18" xfId="0" applyFont="1" applyBorder="1" applyAlignment="1">
      <alignment horizontal="center" vertical="center"/>
    </xf>
    <xf numFmtId="0" fontId="26" fillId="0" borderId="19" xfId="0" applyFont="1" applyBorder="1" applyAlignment="1">
      <alignment horizontal="left" wrapText="1"/>
    </xf>
    <xf numFmtId="0" fontId="26" fillId="0" borderId="14" xfId="0" applyFont="1" applyBorder="1" applyAlignment="1">
      <alignment horizontal="left" wrapText="1"/>
    </xf>
    <xf numFmtId="0" fontId="21" fillId="5" borderId="0" xfId="13" applyFont="1" applyFill="1" applyAlignment="1">
      <alignment vertical="center"/>
    </xf>
    <xf numFmtId="0" fontId="22" fillId="9" borderId="24" xfId="13" applyFont="1" applyFill="1" applyBorder="1" applyAlignment="1">
      <alignment horizontal="center" vertical="center"/>
    </xf>
    <xf numFmtId="0" fontId="15" fillId="0" borderId="24" xfId="0" applyFont="1" applyBorder="1"/>
    <xf numFmtId="0" fontId="21" fillId="5" borderId="21" xfId="13" applyFont="1" applyFill="1" applyBorder="1" applyAlignment="1">
      <alignment horizontal="center" vertical="center" wrapText="1"/>
    </xf>
    <xf numFmtId="0" fontId="15" fillId="0" borderId="21" xfId="0" applyFont="1" applyBorder="1"/>
    <xf numFmtId="0" fontId="21" fillId="5" borderId="21" xfId="13" applyFont="1" applyFill="1" applyBorder="1" applyAlignment="1">
      <alignment horizontal="center" vertical="center"/>
    </xf>
    <xf numFmtId="14" fontId="21" fillId="0" borderId="8" xfId="13" applyNumberFormat="1" applyFont="1" applyBorder="1" applyAlignment="1">
      <alignment horizontal="left" vertical="center"/>
    </xf>
    <xf numFmtId="14" fontId="21" fillId="0" borderId="27" xfId="13" applyNumberFormat="1" applyFont="1" applyBorder="1" applyAlignment="1">
      <alignment horizontal="center" vertical="center" wrapText="1"/>
    </xf>
    <xf numFmtId="0" fontId="50" fillId="0" borderId="0" xfId="0" applyFont="1" applyAlignment="1">
      <alignment vertical="center"/>
    </xf>
    <xf numFmtId="0" fontId="51" fillId="0" borderId="0" xfId="0" applyFont="1" applyAlignment="1">
      <alignment vertical="center"/>
    </xf>
    <xf numFmtId="0" fontId="15" fillId="0" borderId="27" xfId="0" applyFont="1" applyBorder="1"/>
    <xf numFmtId="0" fontId="54" fillId="0" borderId="22" xfId="0" applyFont="1" applyBorder="1" applyAlignment="1">
      <alignment horizontal="left" vertical="center" wrapText="1"/>
    </xf>
    <xf numFmtId="0" fontId="15" fillId="0" borderId="22" xfId="0" applyFont="1" applyBorder="1"/>
    <xf numFmtId="0" fontId="54" fillId="0" borderId="29" xfId="0" applyFont="1" applyBorder="1" applyAlignment="1">
      <alignment horizontal="center" vertical="center" wrapText="1"/>
    </xf>
    <xf numFmtId="0" fontId="15" fillId="0" borderId="29" xfId="0" applyFont="1" applyBorder="1"/>
    <xf numFmtId="0" fontId="54" fillId="0" borderId="40" xfId="0" applyFont="1" applyBorder="1" applyAlignment="1">
      <alignment horizontal="center" vertical="center" wrapText="1"/>
    </xf>
    <xf numFmtId="0" fontId="54" fillId="0" borderId="0" xfId="0" applyFont="1" applyAlignment="1">
      <alignment horizontal="center" vertical="center" wrapText="1"/>
    </xf>
    <xf numFmtId="0" fontId="54" fillId="0" borderId="8" xfId="0" applyFont="1" applyBorder="1" applyAlignment="1">
      <alignment horizontal="center" vertical="center" wrapText="1"/>
    </xf>
    <xf numFmtId="0" fontId="54" fillId="0" borderId="32" xfId="0" applyFont="1" applyBorder="1" applyAlignment="1">
      <alignment horizontal="left" vertical="center" wrapText="1"/>
    </xf>
    <xf numFmtId="0" fontId="54" fillId="0" borderId="31" xfId="0" applyFont="1" applyBorder="1" applyAlignment="1">
      <alignment horizontal="center" vertical="center" wrapText="1"/>
    </xf>
    <xf numFmtId="0" fontId="15" fillId="0" borderId="31" xfId="0" applyFont="1" applyBorder="1"/>
    <xf numFmtId="0" fontId="31" fillId="0" borderId="0" xfId="0" applyFont="1"/>
    <xf numFmtId="0" fontId="21" fillId="0" borderId="34" xfId="0" applyFont="1" applyBorder="1" applyAlignment="1">
      <alignment horizontal="center" vertical="center" wrapText="1"/>
    </xf>
    <xf numFmtId="0" fontId="15" fillId="0" borderId="34" xfId="0" applyFont="1" applyBorder="1"/>
    <xf numFmtId="0" fontId="21" fillId="0" borderId="34" xfId="0" applyFont="1" applyBorder="1" applyAlignment="1">
      <alignment horizontal="center" wrapText="1"/>
    </xf>
    <xf numFmtId="0" fontId="54" fillId="0" borderId="34" xfId="0" applyFont="1" applyBorder="1" applyAlignment="1">
      <alignment horizontal="center" wrapText="1"/>
    </xf>
    <xf numFmtId="0" fontId="52" fillId="0" borderId="0" xfId="0" applyFont="1" applyAlignment="1">
      <alignment vertical="center" wrapText="1"/>
    </xf>
    <xf numFmtId="0" fontId="54" fillId="6" borderId="0" xfId="0" applyFont="1" applyFill="1" applyAlignment="1">
      <alignment horizontal="center" vertical="center" wrapText="1"/>
    </xf>
    <xf numFmtId="0" fontId="54" fillId="6" borderId="8" xfId="0" applyFont="1" applyFill="1" applyBorder="1" applyAlignment="1">
      <alignment horizontal="center" vertical="center" wrapText="1"/>
    </xf>
    <xf numFmtId="0" fontId="54" fillId="0" borderId="83" xfId="0" applyFont="1" applyBorder="1" applyAlignment="1">
      <alignment horizontal="center" vertical="center" wrapText="1"/>
    </xf>
    <xf numFmtId="0" fontId="54" fillId="0" borderId="7" xfId="0" applyFont="1" applyBorder="1" applyAlignment="1">
      <alignment horizontal="center" vertical="center" wrapText="1"/>
    </xf>
    <xf numFmtId="0" fontId="52" fillId="0" borderId="0" xfId="0" applyFont="1"/>
    <xf numFmtId="0" fontId="54" fillId="0" borderId="84" xfId="0" applyFont="1" applyBorder="1" applyAlignment="1">
      <alignment horizontal="center" vertical="center" wrapText="1"/>
    </xf>
    <xf numFmtId="0" fontId="54" fillId="0" borderId="27" xfId="0" applyFont="1" applyBorder="1" applyAlignment="1">
      <alignment horizontal="center" vertical="center" wrapText="1"/>
    </xf>
    <xf numFmtId="0" fontId="52" fillId="0" borderId="15" xfId="0" applyFont="1" applyBorder="1" applyAlignment="1">
      <alignment vertical="center" wrapText="1"/>
    </xf>
    <xf numFmtId="0" fontId="15" fillId="0" borderId="34" xfId="0" applyFont="1" applyBorder="1" applyAlignment="1">
      <alignment horizontal="center"/>
    </xf>
    <xf numFmtId="0" fontId="54" fillId="0" borderId="34" xfId="0" applyFont="1" applyBorder="1" applyAlignment="1">
      <alignment horizontal="center" vertical="center" wrapText="1"/>
    </xf>
    <xf numFmtId="0" fontId="54" fillId="0" borderId="32" xfId="0" applyFont="1" applyBorder="1" applyAlignment="1">
      <alignment horizontal="center" vertical="center" wrapText="1"/>
    </xf>
    <xf numFmtId="0" fontId="44" fillId="0" borderId="8" xfId="0" applyFont="1" applyBorder="1" applyAlignment="1">
      <alignment horizontal="left" wrapText="1"/>
    </xf>
    <xf numFmtId="0" fontId="21" fillId="0" borderId="36" xfId="0" applyFont="1" applyBorder="1" applyAlignment="1">
      <alignment horizontal="center" vertical="center" wrapText="1"/>
    </xf>
    <xf numFmtId="0" fontId="15" fillId="0" borderId="66" xfId="0" applyFont="1" applyBorder="1"/>
    <xf numFmtId="0" fontId="15" fillId="0" borderId="36" xfId="0" applyFont="1" applyBorder="1"/>
    <xf numFmtId="0" fontId="21" fillId="0" borderId="0" xfId="0" applyFont="1" applyAlignment="1">
      <alignment horizontal="center"/>
    </xf>
    <xf numFmtId="0" fontId="21" fillId="0" borderId="0" xfId="0" applyFont="1" applyAlignment="1">
      <alignment horizontal="center" vertical="center" wrapText="1"/>
    </xf>
    <xf numFmtId="0" fontId="21" fillId="0" borderId="18" xfId="0" applyFont="1" applyBorder="1" applyAlignment="1">
      <alignment horizontal="center" vertical="center" wrapText="1"/>
    </xf>
    <xf numFmtId="9" fontId="21" fillId="0" borderId="18" xfId="6" applyFont="1" applyBorder="1" applyAlignment="1">
      <alignment horizontal="left"/>
    </xf>
    <xf numFmtId="9" fontId="21" fillId="0" borderId="18" xfId="6" applyFont="1" applyBorder="1" applyAlignment="1">
      <alignment horizontal="center"/>
    </xf>
    <xf numFmtId="9" fontId="21" fillId="0" borderId="18" xfId="6" applyFont="1" applyBorder="1" applyAlignment="1">
      <alignment horizontal="center" vertical="center"/>
    </xf>
    <xf numFmtId="0" fontId="15" fillId="0" borderId="0" xfId="0" applyFont="1" applyAlignment="1">
      <alignment horizontal="center"/>
    </xf>
    <xf numFmtId="0" fontId="21" fillId="0" borderId="32" xfId="0" applyFont="1" applyBorder="1" applyAlignment="1">
      <alignment horizontal="center" vertical="center" wrapText="1"/>
    </xf>
    <xf numFmtId="0" fontId="15" fillId="0" borderId="32" xfId="0" applyFont="1" applyBorder="1"/>
    <xf numFmtId="0" fontId="21" fillId="0" borderId="8" xfId="0" applyFont="1" applyBorder="1" applyAlignment="1">
      <alignment horizontal="center" vertical="center" wrapText="1"/>
    </xf>
    <xf numFmtId="0" fontId="20" fillId="0" borderId="0" xfId="0" applyFont="1" applyAlignment="1">
      <alignment horizontal="left"/>
    </xf>
    <xf numFmtId="0" fontId="21" fillId="0" borderId="22" xfId="0" applyFont="1" applyBorder="1" applyAlignment="1">
      <alignment horizontal="center" vertical="center" wrapText="1"/>
    </xf>
    <xf numFmtId="0" fontId="18" fillId="0" borderId="8" xfId="0" applyFont="1" applyBorder="1" applyAlignment="1">
      <alignment horizontal="center" vertical="center"/>
    </xf>
    <xf numFmtId="0" fontId="15" fillId="0" borderId="0" xfId="0" applyFont="1" applyAlignment="1">
      <alignment vertical="center"/>
    </xf>
    <xf numFmtId="0" fontId="44" fillId="6" borderId="74"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44" fillId="6" borderId="51" xfId="0" applyFont="1" applyFill="1" applyBorder="1" applyAlignment="1">
      <alignment horizontal="center" vertical="center" wrapText="1"/>
    </xf>
    <xf numFmtId="0" fontId="44" fillId="6" borderId="76" xfId="0" applyFont="1" applyFill="1" applyBorder="1" applyAlignment="1">
      <alignment horizontal="center" vertical="top" wrapText="1"/>
    </xf>
    <xf numFmtId="0" fontId="44" fillId="6" borderId="77" xfId="0" applyFont="1" applyFill="1" applyBorder="1" applyAlignment="1">
      <alignment horizontal="center" vertical="top" wrapText="1"/>
    </xf>
    <xf numFmtId="0" fontId="44" fillId="6" borderId="80" xfId="0" applyFont="1" applyFill="1" applyBorder="1" applyAlignment="1">
      <alignment horizontal="center" vertical="top" wrapText="1"/>
    </xf>
    <xf numFmtId="0" fontId="44" fillId="6" borderId="47" xfId="0" applyFont="1" applyFill="1" applyBorder="1" applyAlignment="1">
      <alignment horizontal="center" vertical="top" wrapText="1"/>
    </xf>
    <xf numFmtId="0" fontId="44" fillId="6" borderId="78" xfId="0" applyFont="1" applyFill="1" applyBorder="1" applyAlignment="1">
      <alignment horizontal="center" vertical="center" wrapText="1"/>
    </xf>
    <xf numFmtId="0" fontId="44" fillId="6" borderId="79" xfId="0" applyFont="1" applyFill="1" applyBorder="1" applyAlignment="1">
      <alignment horizontal="center" vertical="center" wrapText="1"/>
    </xf>
    <xf numFmtId="0" fontId="44" fillId="6" borderId="81" xfId="0" applyFont="1" applyFill="1" applyBorder="1" applyAlignment="1">
      <alignment horizontal="right" vertical="center" wrapText="1"/>
    </xf>
    <xf numFmtId="0" fontId="44" fillId="6" borderId="73" xfId="0" applyFont="1" applyFill="1" applyBorder="1" applyAlignment="1">
      <alignment horizontal="right" vertical="center" wrapText="1"/>
    </xf>
    <xf numFmtId="0" fontId="68" fillId="0" borderId="49" xfId="4" applyFont="1" applyBorder="1" applyAlignment="1">
      <alignment horizontal="center" vertical="top"/>
    </xf>
    <xf numFmtId="0" fontId="15" fillId="0" borderId="47" xfId="0" applyFont="1" applyBorder="1"/>
    <xf numFmtId="0" fontId="19" fillId="2" borderId="0" xfId="2" applyFont="1" applyFill="1" applyAlignment="1">
      <alignment vertical="top"/>
    </xf>
    <xf numFmtId="0" fontId="15" fillId="0" borderId="48" xfId="0" applyFont="1" applyBorder="1"/>
    <xf numFmtId="0" fontId="15" fillId="0" borderId="49" xfId="0" applyFont="1" applyBorder="1"/>
    <xf numFmtId="0" fontId="44" fillId="6" borderId="42" xfId="0" applyFont="1" applyFill="1" applyBorder="1" applyAlignment="1">
      <alignment horizontal="center" vertical="center" wrapText="1"/>
    </xf>
    <xf numFmtId="0" fontId="15" fillId="0" borderId="42" xfId="0" applyFont="1" applyBorder="1"/>
    <xf numFmtId="0" fontId="44" fillId="6" borderId="46" xfId="0" applyFont="1" applyFill="1" applyBorder="1" applyAlignment="1">
      <alignment horizontal="left" vertical="center" wrapText="1"/>
    </xf>
    <xf numFmtId="0" fontId="15" fillId="0" borderId="46" xfId="0" applyFont="1" applyBorder="1"/>
    <xf numFmtId="0" fontId="44" fillId="0" borderId="45" xfId="0" applyFont="1" applyBorder="1" applyAlignment="1">
      <alignment horizontal="left" vertical="center" wrapText="1"/>
    </xf>
    <xf numFmtId="0" fontId="15" fillId="0" borderId="45" xfId="0" applyFont="1" applyBorder="1"/>
    <xf numFmtId="0" fontId="68" fillId="0" borderId="0" xfId="4" applyFont="1" applyAlignment="1">
      <alignment vertical="top"/>
    </xf>
    <xf numFmtId="0" fontId="44" fillId="6" borderId="50" xfId="0" applyFont="1" applyFill="1" applyBorder="1" applyAlignment="1">
      <alignment horizontal="left" vertical="center" wrapText="1"/>
    </xf>
    <xf numFmtId="0" fontId="15" fillId="0" borderId="50" xfId="0" applyFont="1" applyBorder="1"/>
    <xf numFmtId="0" fontId="38" fillId="0" borderId="0" xfId="0" applyFont="1"/>
    <xf numFmtId="0" fontId="44" fillId="6" borderId="51" xfId="0" applyFont="1" applyFill="1" applyBorder="1" applyAlignment="1">
      <alignment horizontal="left" vertical="center" wrapText="1"/>
    </xf>
    <xf numFmtId="0" fontId="15" fillId="0" borderId="51" xfId="0" applyFont="1" applyBorder="1"/>
    <xf numFmtId="0" fontId="68" fillId="0" borderId="0" xfId="4" applyFont="1" applyAlignment="1">
      <alignment vertical="center"/>
    </xf>
    <xf numFmtId="0" fontId="19" fillId="0" borderId="57" xfId="3" applyFont="1" applyBorder="1" applyAlignment="1">
      <alignment horizontal="center" vertical="center"/>
    </xf>
    <xf numFmtId="0" fontId="15" fillId="0" borderId="3" xfId="0" applyFont="1" applyBorder="1"/>
    <xf numFmtId="0" fontId="19" fillId="0" borderId="0" xfId="2" applyFont="1">
      <alignment vertical="center"/>
    </xf>
    <xf numFmtId="0" fontId="15" fillId="0" borderId="57" xfId="0" applyFont="1" applyBorder="1"/>
    <xf numFmtId="0" fontId="44" fillId="6" borderId="56" xfId="0" applyFont="1" applyFill="1" applyBorder="1" applyAlignment="1">
      <alignment horizontal="center" vertical="center" wrapText="1"/>
    </xf>
    <xf numFmtId="0" fontId="44" fillId="6" borderId="41" xfId="0" applyFont="1" applyFill="1" applyBorder="1" applyAlignment="1">
      <alignment horizontal="center" vertical="center" wrapText="1"/>
    </xf>
    <xf numFmtId="0" fontId="15" fillId="0" borderId="54" xfId="0" applyFont="1" applyBorder="1"/>
    <xf numFmtId="0" fontId="15" fillId="0" borderId="55" xfId="0" applyFont="1" applyBorder="1"/>
    <xf numFmtId="0" fontId="21" fillId="0" borderId="89" xfId="0" applyFont="1" applyBorder="1" applyAlignment="1">
      <alignment horizontal="center" vertical="center" wrapText="1"/>
    </xf>
    <xf numFmtId="0" fontId="19" fillId="0" borderId="0" xfId="19" applyFont="1"/>
    <xf numFmtId="0" fontId="21" fillId="0" borderId="90" xfId="0" applyFont="1" applyBorder="1" applyAlignment="1">
      <alignment horizontal="center" vertical="center" wrapText="1"/>
    </xf>
    <xf numFmtId="0" fontId="79" fillId="0" borderId="0" xfId="0" applyFont="1" applyAlignment="1">
      <alignment horizontal="left" vertical="top" wrapText="1"/>
    </xf>
    <xf numFmtId="0" fontId="23" fillId="0" borderId="0" xfId="0" applyFont="1" applyAlignment="1">
      <alignment horizontal="left" vertical="top" wrapText="1"/>
    </xf>
    <xf numFmtId="0" fontId="23" fillId="0" borderId="115" xfId="0" applyFont="1" applyBorder="1" applyAlignment="1">
      <alignment horizontal="left" vertical="top"/>
    </xf>
    <xf numFmtId="3" fontId="21" fillId="0" borderId="8" xfId="0" applyNumberFormat="1" applyFont="1" applyBorder="1" applyAlignment="1">
      <alignment horizontal="center" vertical="top" wrapText="1"/>
    </xf>
    <xf numFmtId="3" fontId="21" fillId="0" borderId="103" xfId="0" applyNumberFormat="1" applyFont="1" applyBorder="1" applyAlignment="1">
      <alignment horizontal="center" vertical="center" wrapText="1"/>
    </xf>
    <xf numFmtId="3" fontId="21" fillId="0" borderId="105" xfId="0" applyNumberFormat="1" applyFont="1" applyBorder="1" applyAlignment="1">
      <alignment horizontal="center" vertical="center" wrapText="1"/>
    </xf>
    <xf numFmtId="3" fontId="21" fillId="0" borderId="106" xfId="0" applyNumberFormat="1" applyFont="1" applyBorder="1" applyAlignment="1">
      <alignment horizontal="center" vertical="center" wrapText="1"/>
    </xf>
    <xf numFmtId="0" fontId="30" fillId="6" borderId="0" xfId="0" applyFont="1" applyFill="1" applyAlignment="1">
      <alignment horizontal="left" wrapText="1"/>
    </xf>
    <xf numFmtId="0" fontId="32" fillId="0" borderId="112" xfId="0" applyFont="1" applyBorder="1" applyAlignment="1">
      <alignment horizontal="left" vertical="top" wrapText="1"/>
    </xf>
    <xf numFmtId="0" fontId="32" fillId="0" borderId="0" xfId="0" applyFont="1" applyAlignment="1">
      <alignment horizontal="left" vertical="top" wrapText="1"/>
    </xf>
    <xf numFmtId="0" fontId="32" fillId="0" borderId="9" xfId="0" applyFont="1" applyBorder="1" applyAlignment="1">
      <alignment horizontal="left" vertical="top" wrapText="1"/>
    </xf>
    <xf numFmtId="0" fontId="32" fillId="0" borderId="15" xfId="0" applyFont="1" applyBorder="1" applyAlignment="1">
      <alignment horizontal="left" vertical="top" wrapText="1"/>
    </xf>
    <xf numFmtId="0" fontId="27" fillId="0" borderId="15" xfId="0" applyFont="1" applyBorder="1" applyAlignment="1">
      <alignment horizontal="center" vertical="center" wrapText="1"/>
    </xf>
    <xf numFmtId="0" fontId="27" fillId="0" borderId="0" xfId="0" applyFont="1" applyAlignment="1">
      <alignment horizontal="center" vertical="center" wrapText="1"/>
    </xf>
    <xf numFmtId="0" fontId="27" fillId="0" borderId="9" xfId="0" applyFont="1" applyBorder="1" applyAlignment="1">
      <alignment horizontal="center" vertical="center" wrapText="1"/>
    </xf>
    <xf numFmtId="0" fontId="32" fillId="0" borderId="20" xfId="0" applyFont="1" applyBorder="1" applyAlignment="1">
      <alignment horizontal="left" vertical="top" wrapText="1"/>
    </xf>
    <xf numFmtId="0" fontId="27" fillId="0" borderId="20" xfId="0" applyFont="1" applyBorder="1" applyAlignment="1">
      <alignment horizontal="center" vertical="center" wrapText="1"/>
    </xf>
    <xf numFmtId="0" fontId="30" fillId="0" borderId="0" xfId="0" applyFont="1" applyAlignment="1">
      <alignment horizontal="left" wrapText="1"/>
    </xf>
    <xf numFmtId="0" fontId="84" fillId="6" borderId="0" xfId="0" applyFont="1" applyFill="1" applyAlignment="1">
      <alignment horizontal="center" vertical="center" wrapText="1"/>
    </xf>
    <xf numFmtId="0" fontId="84" fillId="6" borderId="119" xfId="0" applyFont="1" applyFill="1" applyBorder="1" applyAlignment="1">
      <alignment horizontal="center" vertical="center" wrapText="1"/>
    </xf>
    <xf numFmtId="3" fontId="84" fillId="0" borderId="8" xfId="0" applyNumberFormat="1" applyFont="1" applyBorder="1" applyAlignment="1">
      <alignment horizontal="center" vertical="top"/>
    </xf>
    <xf numFmtId="3" fontId="84" fillId="0" borderId="117" xfId="0" applyNumberFormat="1" applyFont="1" applyBorder="1" applyAlignment="1">
      <alignment horizontal="center" vertical="center"/>
    </xf>
    <xf numFmtId="0" fontId="84" fillId="5" borderId="118" xfId="0" applyFont="1" applyFill="1" applyBorder="1" applyAlignment="1">
      <alignment horizontal="center" vertical="center" wrapText="1"/>
    </xf>
    <xf numFmtId="0" fontId="84" fillId="5" borderId="0" xfId="0" applyFont="1" applyFill="1" applyAlignment="1">
      <alignment horizontal="center" vertical="center" wrapText="1"/>
    </xf>
    <xf numFmtId="0" fontId="84" fillId="5" borderId="119" xfId="0" applyFont="1" applyFill="1" applyBorder="1" applyAlignment="1">
      <alignment horizontal="center" vertical="center" wrapText="1"/>
    </xf>
    <xf numFmtId="0" fontId="84" fillId="5" borderId="61" xfId="0" applyFont="1" applyFill="1" applyBorder="1" applyAlignment="1">
      <alignment horizontal="center" vertical="center" wrapText="1"/>
    </xf>
    <xf numFmtId="0" fontId="30" fillId="0" borderId="0" xfId="0" applyFont="1" applyAlignment="1">
      <alignment horizontal="left" vertical="top" wrapText="1"/>
    </xf>
  </cellXfs>
  <cellStyles count="24">
    <cellStyle name="=C:\WINNT35\SYSTEM32\COMMAND.COM" xfId="3" xr:uid="{00000000-0005-0000-0000-000000000000}"/>
    <cellStyle name="Dziesiętny 11" xfId="14" xr:uid="{00000000-0005-0000-0000-000002000000}"/>
    <cellStyle name="Heading 1 2" xfId="1" xr:uid="{00000000-0005-0000-0000-000003000000}"/>
    <cellStyle name="Heading 2 2" xfId="4" xr:uid="{00000000-0005-0000-0000-000004000000}"/>
    <cellStyle name="HeadingTable" xfId="11" xr:uid="{00000000-0005-0000-0000-000005000000}"/>
    <cellStyle name="Hiperłącze" xfId="21" builtinId="8"/>
    <cellStyle name="Normal 2" xfId="2" xr:uid="{00000000-0005-0000-0000-000007000000}"/>
    <cellStyle name="Normal 2 2" xfId="7" xr:uid="{00000000-0005-0000-0000-000008000000}"/>
    <cellStyle name="Normal 2 2 2" xfId="19" xr:uid="{00000000-0005-0000-0000-000009000000}"/>
    <cellStyle name="Normal 2 2 2 2" xfId="22" xr:uid="{7DA44BAE-003A-4739-AF93-3797664DAA08}"/>
    <cellStyle name="Normal 2 5 2 2" xfId="18" xr:uid="{00000000-0005-0000-0000-00000A000000}"/>
    <cellStyle name="Normal 2_~0149226 2" xfId="20" xr:uid="{00000000-0005-0000-0000-00000B000000}"/>
    <cellStyle name="Normal 4" xfId="9" xr:uid="{00000000-0005-0000-0000-00000C000000}"/>
    <cellStyle name="Normal 9" xfId="17" xr:uid="{00000000-0005-0000-0000-00000D000000}"/>
    <cellStyle name="Normal_20 OPR" xfId="8" xr:uid="{00000000-0005-0000-0000-00000E000000}"/>
    <cellStyle name="Normalny" xfId="0" builtinId="0"/>
    <cellStyle name="Normalny 106" xfId="13" xr:uid="{00000000-0005-0000-0000-000010000000}"/>
    <cellStyle name="Normalny 11" xfId="12" xr:uid="{00000000-0005-0000-0000-000011000000}"/>
    <cellStyle name="Normalny 2" xfId="15" xr:uid="{00000000-0005-0000-0000-000012000000}"/>
    <cellStyle name="Normalny 2 2" xfId="23" xr:uid="{26AF4F3D-9A09-44D5-BA72-FFD2A87B0E6A}"/>
    <cellStyle name="optionalExposure" xfId="5" xr:uid="{00000000-0005-0000-0000-000013000000}"/>
    <cellStyle name="Procentowy" xfId="6" builtinId="5"/>
    <cellStyle name="Procentowy 2" xfId="16" xr:uid="{00000000-0005-0000-0000-000015000000}"/>
    <cellStyle name="Standard 3" xfId="10" xr:uid="{00000000-0005-0000-0000-000016000000}"/>
  </cellStyles>
  <dxfs count="1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C0000"/>
      <color rgb="FFA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hyperlink" Target="#INDEX!A1"/></Relationships>
</file>

<file path=xl/drawings/_rels/drawing20.xml.rels><?xml version="1.0" encoding="UTF-8" standalone="yes"?>
<Relationships xmlns="http://schemas.openxmlformats.org/package/2006/relationships"><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1" Type="http://schemas.openxmlformats.org/officeDocument/2006/relationships/hyperlink" Target="#INDEX!A1"/></Relationships>
</file>

<file path=xl/drawings/_rels/drawing27.xml.rels><?xml version="1.0" encoding="UTF-8" standalone="yes"?>
<Relationships xmlns="http://schemas.openxmlformats.org/package/2006/relationships"><Relationship Id="rId1" Type="http://schemas.openxmlformats.org/officeDocument/2006/relationships/hyperlink" Target="#INDEX!A1"/></Relationships>
</file>

<file path=xl/drawings/_rels/drawing28.xml.rels><?xml version="1.0" encoding="UTF-8" standalone="yes"?>
<Relationships xmlns="http://schemas.openxmlformats.org/package/2006/relationships"><Relationship Id="rId1" Type="http://schemas.openxmlformats.org/officeDocument/2006/relationships/hyperlink" Target="#INDEX!A1"/></Relationships>
</file>

<file path=xl/drawings/_rels/drawing29.xml.rels><?xml version="1.0" encoding="UTF-8" standalone="yes"?>
<Relationships xmlns="http://schemas.openxmlformats.org/package/2006/relationships"><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1" Type="http://schemas.openxmlformats.org/officeDocument/2006/relationships/hyperlink" Target="#INDEX!A1"/></Relationships>
</file>

<file path=xl/drawings/_rels/drawing30.xml.rels><?xml version="1.0" encoding="UTF-8" standalone="yes"?>
<Relationships xmlns="http://schemas.openxmlformats.org/package/2006/relationships"><Relationship Id="rId1" Type="http://schemas.openxmlformats.org/officeDocument/2006/relationships/hyperlink" Target="#INDEX!A1"/></Relationships>
</file>

<file path=xl/drawings/_rels/drawing31.xml.rels><?xml version="1.0" encoding="UTF-8" standalone="yes"?>
<Relationships xmlns="http://schemas.openxmlformats.org/package/2006/relationships"><Relationship Id="rId1" Type="http://schemas.openxmlformats.org/officeDocument/2006/relationships/hyperlink" Target="#INDEX!A1"/></Relationships>
</file>

<file path=xl/drawings/_rels/drawing32.xml.rels><?xml version="1.0" encoding="UTF-8" standalone="yes"?>
<Relationships xmlns="http://schemas.openxmlformats.org/package/2006/relationships"><Relationship Id="rId1" Type="http://schemas.openxmlformats.org/officeDocument/2006/relationships/hyperlink" Target="#INDEX!A1"/></Relationships>
</file>

<file path=xl/drawings/_rels/drawing33.xml.rels><?xml version="1.0" encoding="UTF-8" standalone="yes"?>
<Relationships xmlns="http://schemas.openxmlformats.org/package/2006/relationships"><Relationship Id="rId1" Type="http://schemas.openxmlformats.org/officeDocument/2006/relationships/hyperlink" Target="#INDEX!A1"/></Relationships>
</file>

<file path=xl/drawings/_rels/drawing34.xml.rels><?xml version="1.0" encoding="UTF-8" standalone="yes"?>
<Relationships xmlns="http://schemas.openxmlformats.org/package/2006/relationships"><Relationship Id="rId1" Type="http://schemas.openxmlformats.org/officeDocument/2006/relationships/hyperlink" Target="#INDEX!A1"/></Relationships>
</file>

<file path=xl/drawings/_rels/drawing35.xml.rels><?xml version="1.0" encoding="UTF-8" standalone="yes"?>
<Relationships xmlns="http://schemas.openxmlformats.org/package/2006/relationships"><Relationship Id="rId1" Type="http://schemas.openxmlformats.org/officeDocument/2006/relationships/hyperlink" Target="#INDEX!A1"/></Relationships>
</file>

<file path=xl/drawings/_rels/drawing36.xml.rels><?xml version="1.0" encoding="UTF-8" standalone="yes"?>
<Relationships xmlns="http://schemas.openxmlformats.org/package/2006/relationships"><Relationship Id="rId1" Type="http://schemas.openxmlformats.org/officeDocument/2006/relationships/hyperlink" Target="#INDEX!A1"/></Relationships>
</file>

<file path=xl/drawings/_rels/drawing37.xml.rels><?xml version="1.0" encoding="UTF-8" standalone="yes"?>
<Relationships xmlns="http://schemas.openxmlformats.org/package/2006/relationships"><Relationship Id="rId1" Type="http://schemas.openxmlformats.org/officeDocument/2006/relationships/hyperlink" Target="#INDEX!A1"/></Relationships>
</file>

<file path=xl/drawings/_rels/drawing38.xml.rels><?xml version="1.0" encoding="UTF-8" standalone="yes"?>
<Relationships xmlns="http://schemas.openxmlformats.org/package/2006/relationships"><Relationship Id="rId1" Type="http://schemas.openxmlformats.org/officeDocument/2006/relationships/hyperlink" Target="#INDEX!A1"/></Relationships>
</file>

<file path=xl/drawings/_rels/drawing39.xml.rels><?xml version="1.0" encoding="UTF-8" standalone="yes"?>
<Relationships xmlns="http://schemas.openxmlformats.org/package/2006/relationships"><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1" Type="http://schemas.openxmlformats.org/officeDocument/2006/relationships/hyperlink" Target="#INDEX!A1"/></Relationships>
</file>

<file path=xl/drawings/_rels/drawing40.xml.rels><?xml version="1.0" encoding="UTF-8" standalone="yes"?>
<Relationships xmlns="http://schemas.openxmlformats.org/package/2006/relationships"><Relationship Id="rId1" Type="http://schemas.openxmlformats.org/officeDocument/2006/relationships/hyperlink" Target="#INDEX!A1"/></Relationships>
</file>

<file path=xl/drawings/_rels/drawing41.xml.rels><?xml version="1.0" encoding="UTF-8" standalone="yes"?>
<Relationships xmlns="http://schemas.openxmlformats.org/package/2006/relationships"><Relationship Id="rId1" Type="http://schemas.openxmlformats.org/officeDocument/2006/relationships/hyperlink" Target="#INDEX!A1"/></Relationships>
</file>

<file path=xl/drawings/_rels/drawing42.xml.rels><?xml version="1.0" encoding="UTF-8" standalone="yes"?>
<Relationships xmlns="http://schemas.openxmlformats.org/package/2006/relationships"><Relationship Id="rId1" Type="http://schemas.openxmlformats.org/officeDocument/2006/relationships/hyperlink" Target="#INDEX!A1"/></Relationships>
</file>

<file path=xl/drawings/_rels/drawing43.xml.rels><?xml version="1.0" encoding="UTF-8" standalone="yes"?>
<Relationships xmlns="http://schemas.openxmlformats.org/package/2006/relationships"><Relationship Id="rId1" Type="http://schemas.openxmlformats.org/officeDocument/2006/relationships/hyperlink" Target="#INDEX!A1"/></Relationships>
</file>

<file path=xl/drawings/_rels/drawing44.xml.rels><?xml version="1.0" encoding="UTF-8" standalone="yes"?>
<Relationships xmlns="http://schemas.openxmlformats.org/package/2006/relationships"><Relationship Id="rId1" Type="http://schemas.openxmlformats.org/officeDocument/2006/relationships/hyperlink" Target="#INDEX!A1"/></Relationships>
</file>

<file path=xl/drawings/_rels/drawing45.xml.rels><?xml version="1.0" encoding="UTF-8" standalone="yes"?>
<Relationships xmlns="http://schemas.openxmlformats.org/package/2006/relationships"><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1</xdr:col>
      <xdr:colOff>22411</xdr:colOff>
      <xdr:row>0</xdr:row>
      <xdr:rowOff>100853</xdr:rowOff>
    </xdr:from>
    <xdr:to>
      <xdr:col>1</xdr:col>
      <xdr:colOff>231961</xdr:colOff>
      <xdr:row>1</xdr:row>
      <xdr:rowOff>180638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246529" y="100853"/>
          <a:ext cx="209550" cy="28149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116416</xdr:colOff>
      <xdr:row>0</xdr:row>
      <xdr:rowOff>105833</xdr:rowOff>
    </xdr:from>
    <xdr:to>
      <xdr:col>2</xdr:col>
      <xdr:colOff>4656</xdr:colOff>
      <xdr:row>1</xdr:row>
      <xdr:rowOff>142700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296333" y="105833"/>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171450</xdr:colOff>
      <xdr:row>0</xdr:row>
      <xdr:rowOff>142875</xdr:rowOff>
    </xdr:from>
    <xdr:to>
      <xdr:col>1</xdr:col>
      <xdr:colOff>381000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352425" y="14287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180975</xdr:colOff>
      <xdr:row>0</xdr:row>
      <xdr:rowOff>95250</xdr:rowOff>
    </xdr:from>
    <xdr:to>
      <xdr:col>1</xdr:col>
      <xdr:colOff>386715</xdr:colOff>
      <xdr:row>1</xdr:row>
      <xdr:rowOff>130212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361950" y="9525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258536</xdr:colOff>
      <xdr:row>0</xdr:row>
      <xdr:rowOff>122464</xdr:rowOff>
    </xdr:from>
    <xdr:to>
      <xdr:col>1</xdr:col>
      <xdr:colOff>466181</xdr:colOff>
      <xdr:row>1</xdr:row>
      <xdr:rowOff>157426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435429" y="122464"/>
          <a:ext cx="207645" cy="23906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266700</xdr:colOff>
      <xdr:row>0</xdr:row>
      <xdr:rowOff>95250</xdr:rowOff>
    </xdr:from>
    <xdr:to>
      <xdr:col>1</xdr:col>
      <xdr:colOff>472440</xdr:colOff>
      <xdr:row>1</xdr:row>
      <xdr:rowOff>132117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409575" y="95250"/>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154781</xdr:colOff>
      <xdr:row>0</xdr:row>
      <xdr:rowOff>107157</xdr:rowOff>
    </xdr:from>
    <xdr:to>
      <xdr:col>1</xdr:col>
      <xdr:colOff>360521</xdr:colOff>
      <xdr:row>1</xdr:row>
      <xdr:rowOff>144024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369094" y="107157"/>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142875</xdr:colOff>
      <xdr:row>0</xdr:row>
      <xdr:rowOff>130969</xdr:rowOff>
    </xdr:from>
    <xdr:to>
      <xdr:col>1</xdr:col>
      <xdr:colOff>348615</xdr:colOff>
      <xdr:row>1</xdr:row>
      <xdr:rowOff>165931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404813" y="130969"/>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154781</xdr:colOff>
      <xdr:row>0</xdr:row>
      <xdr:rowOff>178594</xdr:rowOff>
    </xdr:from>
    <xdr:to>
      <xdr:col>1</xdr:col>
      <xdr:colOff>360521</xdr:colOff>
      <xdr:row>2</xdr:row>
      <xdr:rowOff>13054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369094" y="178594"/>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95250</xdr:colOff>
      <xdr:row>0</xdr:row>
      <xdr:rowOff>123825</xdr:rowOff>
    </xdr:from>
    <xdr:to>
      <xdr:col>1</xdr:col>
      <xdr:colOff>304800</xdr:colOff>
      <xdr:row>1</xdr:row>
      <xdr:rowOff>160692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342900" y="1238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214312</xdr:colOff>
      <xdr:row>0</xdr:row>
      <xdr:rowOff>166687</xdr:rowOff>
    </xdr:from>
    <xdr:to>
      <xdr:col>1</xdr:col>
      <xdr:colOff>420052</xdr:colOff>
      <xdr:row>1</xdr:row>
      <xdr:rowOff>201649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476250" y="166687"/>
          <a:ext cx="205740" cy="29690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250032</xdr:colOff>
      <xdr:row>0</xdr:row>
      <xdr:rowOff>95250</xdr:rowOff>
    </xdr:from>
    <xdr:to>
      <xdr:col>1</xdr:col>
      <xdr:colOff>185738</xdr:colOff>
      <xdr:row>2</xdr:row>
      <xdr:rowOff>70988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250032" y="95250"/>
          <a:ext cx="209550" cy="28530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127000</xdr:colOff>
      <xdr:row>0</xdr:row>
      <xdr:rowOff>116417</xdr:rowOff>
    </xdr:from>
    <xdr:to>
      <xdr:col>1</xdr:col>
      <xdr:colOff>332740</xdr:colOff>
      <xdr:row>1</xdr:row>
      <xdr:rowOff>153284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296333" y="116417"/>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238125</xdr:colOff>
      <xdr:row>0</xdr:row>
      <xdr:rowOff>104775</xdr:rowOff>
    </xdr:from>
    <xdr:to>
      <xdr:col>0</xdr:col>
      <xdr:colOff>440055</xdr:colOff>
      <xdr:row>1</xdr:row>
      <xdr:rowOff>165560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238125" y="104775"/>
          <a:ext cx="201930" cy="24176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127000</xdr:colOff>
      <xdr:row>0</xdr:row>
      <xdr:rowOff>127000</xdr:rowOff>
    </xdr:from>
    <xdr:to>
      <xdr:col>1</xdr:col>
      <xdr:colOff>332740</xdr:colOff>
      <xdr:row>1</xdr:row>
      <xdr:rowOff>163867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296333" y="1270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76200</xdr:colOff>
      <xdr:row>0</xdr:row>
      <xdr:rowOff>142875</xdr:rowOff>
    </xdr:from>
    <xdr:to>
      <xdr:col>1</xdr:col>
      <xdr:colOff>281940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247650"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323850</xdr:colOff>
      <xdr:row>0</xdr:row>
      <xdr:rowOff>161925</xdr:rowOff>
    </xdr:from>
    <xdr:to>
      <xdr:col>1</xdr:col>
      <xdr:colOff>529590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9427DED9-4B9E-4D91-92B4-82E203C44453}"/>
            </a:ext>
          </a:extLst>
        </xdr:cNvPr>
        <xdr:cNvSpPr/>
      </xdr:nvSpPr>
      <xdr:spPr>
        <a:xfrm>
          <a:off x="506730" y="161925"/>
          <a:ext cx="205740" cy="18926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306918</xdr:colOff>
      <xdr:row>1</xdr:row>
      <xdr:rowOff>1</xdr:rowOff>
    </xdr:from>
    <xdr:to>
      <xdr:col>1</xdr:col>
      <xdr:colOff>512658</xdr:colOff>
      <xdr:row>2</xdr:row>
      <xdr:rowOff>36867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C0E8CA44-F8B0-4889-9041-839C834FB3F2}"/>
            </a:ext>
          </a:extLst>
        </xdr:cNvPr>
        <xdr:cNvSpPr/>
      </xdr:nvSpPr>
      <xdr:spPr>
        <a:xfrm>
          <a:off x="482178" y="175261"/>
          <a:ext cx="205740" cy="212126"/>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250031</xdr:colOff>
      <xdr:row>0</xdr:row>
      <xdr:rowOff>130969</xdr:rowOff>
    </xdr:from>
    <xdr:to>
      <xdr:col>1</xdr:col>
      <xdr:colOff>455771</xdr:colOff>
      <xdr:row>1</xdr:row>
      <xdr:rowOff>167836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476250" y="130969"/>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257175</xdr:colOff>
      <xdr:row>0</xdr:row>
      <xdr:rowOff>152400</xdr:rowOff>
    </xdr:from>
    <xdr:to>
      <xdr:col>1</xdr:col>
      <xdr:colOff>468630</xdr:colOff>
      <xdr:row>1</xdr:row>
      <xdr:rowOff>189267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466725" y="152400"/>
          <a:ext cx="211455"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295275</xdr:colOff>
      <xdr:row>0</xdr:row>
      <xdr:rowOff>152400</xdr:rowOff>
    </xdr:from>
    <xdr:to>
      <xdr:col>1</xdr:col>
      <xdr:colOff>501015</xdr:colOff>
      <xdr:row>1</xdr:row>
      <xdr:rowOff>187362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466725" y="15240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161925</xdr:colOff>
      <xdr:row>0</xdr:row>
      <xdr:rowOff>142875</xdr:rowOff>
    </xdr:from>
    <xdr:to>
      <xdr:col>1</xdr:col>
      <xdr:colOff>367665</xdr:colOff>
      <xdr:row>1</xdr:row>
      <xdr:rowOff>177837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342900" y="142875"/>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102197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03250" y="190500"/>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137583</xdr:colOff>
      <xdr:row>0</xdr:row>
      <xdr:rowOff>190500</xdr:rowOff>
    </xdr:from>
    <xdr:to>
      <xdr:col>1</xdr:col>
      <xdr:colOff>343323</xdr:colOff>
      <xdr:row>2</xdr:row>
      <xdr:rowOff>26283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349250" y="1905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238125</xdr:colOff>
      <xdr:row>0</xdr:row>
      <xdr:rowOff>142876</xdr:rowOff>
    </xdr:from>
    <xdr:to>
      <xdr:col>1</xdr:col>
      <xdr:colOff>443865</xdr:colOff>
      <xdr:row>1</xdr:row>
      <xdr:rowOff>179743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404813" y="142876"/>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200025</xdr:colOff>
      <xdr:row>0</xdr:row>
      <xdr:rowOff>161925</xdr:rowOff>
    </xdr:from>
    <xdr:to>
      <xdr:col>2</xdr:col>
      <xdr:colOff>62865</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2762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266700</xdr:colOff>
      <xdr:row>0</xdr:row>
      <xdr:rowOff>161925</xdr:rowOff>
    </xdr:from>
    <xdr:to>
      <xdr:col>1</xdr:col>
      <xdr:colOff>476250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428625" y="1619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2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52954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300-000002000000}"/>
            </a:ext>
          </a:extLst>
        </xdr:cNvPr>
        <xdr:cNvSpPr/>
      </xdr:nvSpPr>
      <xdr:spPr>
        <a:xfrm>
          <a:off x="581025" y="161925"/>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52954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400-000002000000}"/>
            </a:ext>
          </a:extLst>
        </xdr:cNvPr>
        <xdr:cNvSpPr/>
      </xdr:nvSpPr>
      <xdr:spPr>
        <a:xfrm>
          <a:off x="581025" y="161925"/>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85725</xdr:colOff>
      <xdr:row>0</xdr:row>
      <xdr:rowOff>142875</xdr:rowOff>
    </xdr:from>
    <xdr:to>
      <xdr:col>1</xdr:col>
      <xdr:colOff>291465</xdr:colOff>
      <xdr:row>2</xdr:row>
      <xdr:rowOff>29247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500-000002000000}"/>
            </a:ext>
          </a:extLst>
        </xdr:cNvPr>
        <xdr:cNvSpPr/>
      </xdr:nvSpPr>
      <xdr:spPr>
        <a:xfrm>
          <a:off x="333375" y="142875"/>
          <a:ext cx="205740" cy="21022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122464</xdr:colOff>
      <xdr:row>0</xdr:row>
      <xdr:rowOff>108857</xdr:rowOff>
    </xdr:from>
    <xdr:to>
      <xdr:col>1</xdr:col>
      <xdr:colOff>328204</xdr:colOff>
      <xdr:row>1</xdr:row>
      <xdr:rowOff>143819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585107" y="108857"/>
          <a:ext cx="205740" cy="211855"/>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352425</xdr:colOff>
      <xdr:row>0</xdr:row>
      <xdr:rowOff>104775</xdr:rowOff>
    </xdr:from>
    <xdr:to>
      <xdr:col>1</xdr:col>
      <xdr:colOff>158115</xdr:colOff>
      <xdr:row>1</xdr:row>
      <xdr:rowOff>139737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700-000002000000}"/>
            </a:ext>
          </a:extLst>
        </xdr:cNvPr>
        <xdr:cNvSpPr/>
      </xdr:nvSpPr>
      <xdr:spPr>
        <a:xfrm>
          <a:off x="352425" y="104775"/>
          <a:ext cx="205740" cy="20641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54428</xdr:rowOff>
    </xdr:from>
    <xdr:to>
      <xdr:col>1</xdr:col>
      <xdr:colOff>209550</xdr:colOff>
      <xdr:row>2</xdr:row>
      <xdr:rowOff>156625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12321" y="244928"/>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195739</xdr:colOff>
      <xdr:row>1</xdr:row>
      <xdr:rowOff>215461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C00-000002000000}"/>
            </a:ext>
          </a:extLst>
        </xdr:cNvPr>
        <xdr:cNvSpPr/>
      </xdr:nvSpPr>
      <xdr:spPr>
        <a:xfrm>
          <a:off x="609600" y="190500"/>
          <a:ext cx="195739" cy="21546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209550</xdr:colOff>
      <xdr:row>2</xdr:row>
      <xdr:rowOff>213449</xdr:rowOff>
    </xdr:to>
    <xdr:sp macro="" textlink="">
      <xdr:nvSpPr>
        <xdr:cNvPr id="4" name="Flecha curvada hacia la izquierda 1">
          <a:hlinkClick xmlns:r="http://schemas.openxmlformats.org/officeDocument/2006/relationships" r:id="rId1"/>
          <a:extLst>
            <a:ext uri="{FF2B5EF4-FFF2-40B4-BE49-F238E27FC236}">
              <a16:creationId xmlns:a16="http://schemas.microsoft.com/office/drawing/2014/main" id="{8C6520EF-A3F0-4AE0-B325-6B34DE7A5B75}"/>
            </a:ext>
          </a:extLst>
        </xdr:cNvPr>
        <xdr:cNvSpPr/>
      </xdr:nvSpPr>
      <xdr:spPr>
        <a:xfrm>
          <a:off x="243840" y="350520"/>
          <a:ext cx="209550" cy="21344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38189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3D13E62F-1C6F-4928-8862-2BE358B77469}"/>
            </a:ext>
          </a:extLst>
        </xdr:cNvPr>
        <xdr:cNvSpPr/>
      </xdr:nvSpPr>
      <xdr:spPr>
        <a:xfrm>
          <a:off x="247650" y="219075"/>
          <a:ext cx="209550" cy="257264"/>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38189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8E913187-573B-41AC-AB02-81E4F7C5315D}"/>
            </a:ext>
          </a:extLst>
        </xdr:cNvPr>
        <xdr:cNvSpPr/>
      </xdr:nvSpPr>
      <xdr:spPr>
        <a:xfrm>
          <a:off x="247650" y="219075"/>
          <a:ext cx="209550" cy="257264"/>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38189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5D71E34C-6002-4086-8CCF-FE97CDF650C6}"/>
            </a:ext>
          </a:extLst>
        </xdr:cNvPr>
        <xdr:cNvSpPr/>
      </xdr:nvSpPr>
      <xdr:spPr>
        <a:xfrm>
          <a:off x="609600" y="180975"/>
          <a:ext cx="209550" cy="219164"/>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38189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4A2255FF-8B5E-498D-A9C2-4A4722234B67}"/>
            </a:ext>
          </a:extLst>
        </xdr:cNvPr>
        <xdr:cNvSpPr/>
      </xdr:nvSpPr>
      <xdr:spPr>
        <a:xfrm>
          <a:off x="247650" y="219075"/>
          <a:ext cx="209550" cy="257264"/>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102197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0" y="190500"/>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60680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390525" y="190500"/>
          <a:ext cx="205740" cy="25118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11906</xdr:colOff>
      <xdr:row>0</xdr:row>
      <xdr:rowOff>119063</xdr:rowOff>
    </xdr:from>
    <xdr:to>
      <xdr:col>1</xdr:col>
      <xdr:colOff>217646</xdr:colOff>
      <xdr:row>1</xdr:row>
      <xdr:rowOff>154025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357187" y="119063"/>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154781</xdr:colOff>
      <xdr:row>0</xdr:row>
      <xdr:rowOff>154782</xdr:rowOff>
    </xdr:from>
    <xdr:to>
      <xdr:col>1</xdr:col>
      <xdr:colOff>360521</xdr:colOff>
      <xdr:row>1</xdr:row>
      <xdr:rowOff>191649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369094" y="154782"/>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197644</xdr:colOff>
      <xdr:row>2</xdr:row>
      <xdr:rowOff>77792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598714" y="190500"/>
          <a:ext cx="197644" cy="30911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santander.pl/en/investor-relations/reports/reports-list/current-report-no-31-2025" TargetMode="External"/><Relationship Id="rId2" Type="http://schemas.openxmlformats.org/officeDocument/2006/relationships/hyperlink" Target="https://www.santander.pl/en/investor-relations/reports/reports-list/current-report-no-36-2024" TargetMode="External"/><Relationship Id="rId1" Type="http://schemas.openxmlformats.org/officeDocument/2006/relationships/hyperlink" Target="https://www.santander.pl/en/investor-relations/reports/reports-list/current-report-no-15-2024" TargetMode="External"/><Relationship Id="rId6" Type="http://schemas.openxmlformats.org/officeDocument/2006/relationships/drawing" Target="../drawings/drawing9.xml"/><Relationship Id="rId5" Type="http://schemas.openxmlformats.org/officeDocument/2006/relationships/printerSettings" Target="../printerSettings/printerSettings10.bin"/><Relationship Id="rId4" Type="http://schemas.openxmlformats.org/officeDocument/2006/relationships/hyperlink" Target="https://www.santander.pl/en/investor-relations/reports/reports-list/current-report-no-30-2025"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54"/>
  <sheetViews>
    <sheetView showGridLines="0" tabSelected="1" zoomScale="80" zoomScaleNormal="80" workbookViewId="0"/>
  </sheetViews>
  <sheetFormatPr defaultColWidth="8.81640625" defaultRowHeight="18"/>
  <cols>
    <col min="1" max="1" width="8.81640625" style="6" customWidth="1"/>
    <col min="2" max="2" width="4.81640625" style="7" bestFit="1" customWidth="1"/>
    <col min="3" max="3" width="214.453125" style="5" customWidth="1"/>
    <col min="4" max="4" width="15.453125" style="6" customWidth="1"/>
    <col min="5" max="5" width="8.81640625" style="6" customWidth="1"/>
    <col min="6" max="9" width="8.81640625" style="6"/>
    <col min="10" max="10" width="10.453125" style="6" bestFit="1" customWidth="1"/>
    <col min="11" max="16384" width="8.81640625" style="6"/>
  </cols>
  <sheetData>
    <row r="3" spans="2:4" ht="38">
      <c r="B3" s="772" t="s">
        <v>0</v>
      </c>
      <c r="C3" s="772"/>
    </row>
    <row r="4" spans="2:4" ht="21" customHeight="1">
      <c r="B4" s="771" t="s">
        <v>1126</v>
      </c>
      <c r="C4" s="771"/>
    </row>
    <row r="5" spans="2:4">
      <c r="C5" s="6"/>
    </row>
    <row r="6" spans="2:4">
      <c r="C6" s="6"/>
    </row>
    <row r="7" spans="2:4" ht="57.65" customHeight="1">
      <c r="B7" s="8" t="s">
        <v>1</v>
      </c>
      <c r="C7" s="9" t="s">
        <v>2</v>
      </c>
      <c r="D7" s="10" t="s">
        <v>1608</v>
      </c>
    </row>
    <row r="8" spans="2:4">
      <c r="B8" s="11" t="s">
        <v>3</v>
      </c>
      <c r="C8" s="12" t="s">
        <v>4</v>
      </c>
      <c r="D8" s="13" t="s">
        <v>5</v>
      </c>
    </row>
    <row r="9" spans="2:4">
      <c r="B9" s="11" t="s">
        <v>6</v>
      </c>
      <c r="C9" s="12" t="s">
        <v>7</v>
      </c>
      <c r="D9" s="13" t="s">
        <v>5</v>
      </c>
    </row>
    <row r="10" spans="2:4">
      <c r="B10" s="11" t="s">
        <v>8</v>
      </c>
      <c r="C10" s="12" t="s">
        <v>9</v>
      </c>
      <c r="D10" s="13" t="s">
        <v>10</v>
      </c>
    </row>
    <row r="11" spans="2:4">
      <c r="B11" s="11" t="s">
        <v>11</v>
      </c>
      <c r="C11" s="12" t="s">
        <v>12</v>
      </c>
      <c r="D11" s="13" t="s">
        <v>10</v>
      </c>
    </row>
    <row r="12" spans="2:4">
      <c r="B12" s="11" t="s">
        <v>13</v>
      </c>
      <c r="C12" s="12" t="s">
        <v>14</v>
      </c>
      <c r="D12" s="13" t="s">
        <v>10</v>
      </c>
    </row>
    <row r="13" spans="2:4">
      <c r="B13" s="11" t="s">
        <v>15</v>
      </c>
      <c r="C13" s="12" t="s">
        <v>16</v>
      </c>
      <c r="D13" s="13" t="s">
        <v>10</v>
      </c>
    </row>
    <row r="14" spans="2:4">
      <c r="B14" s="11" t="s">
        <v>17</v>
      </c>
      <c r="C14" s="12" t="s">
        <v>18</v>
      </c>
      <c r="D14" s="13" t="s">
        <v>19</v>
      </c>
    </row>
    <row r="15" spans="2:4">
      <c r="B15" s="11" t="s">
        <v>20</v>
      </c>
      <c r="C15" s="12" t="s">
        <v>21</v>
      </c>
      <c r="D15" s="13" t="s">
        <v>19</v>
      </c>
    </row>
    <row r="16" spans="2:4">
      <c r="B16" s="11" t="s">
        <v>22</v>
      </c>
      <c r="C16" s="12" t="s">
        <v>23</v>
      </c>
      <c r="D16" s="13" t="s">
        <v>19</v>
      </c>
    </row>
    <row r="17" spans="2:4">
      <c r="B17" s="11" t="s">
        <v>24</v>
      </c>
      <c r="C17" s="12" t="s">
        <v>25</v>
      </c>
      <c r="D17" s="13" t="s">
        <v>26</v>
      </c>
    </row>
    <row r="18" spans="2:4">
      <c r="B18" s="11" t="s">
        <v>27</v>
      </c>
      <c r="C18" s="12" t="s">
        <v>28</v>
      </c>
      <c r="D18" s="13" t="s">
        <v>26</v>
      </c>
    </row>
    <row r="19" spans="2:4">
      <c r="B19" s="11" t="s">
        <v>29</v>
      </c>
      <c r="C19" s="12" t="s">
        <v>30</v>
      </c>
      <c r="D19" s="13" t="s">
        <v>31</v>
      </c>
    </row>
    <row r="20" spans="2:4">
      <c r="B20" s="11" t="s">
        <v>32</v>
      </c>
      <c r="C20" s="12" t="s">
        <v>33</v>
      </c>
      <c r="D20" s="13" t="s">
        <v>31</v>
      </c>
    </row>
    <row r="21" spans="2:4">
      <c r="B21" s="11" t="s">
        <v>34</v>
      </c>
      <c r="C21" s="12" t="s">
        <v>35</v>
      </c>
      <c r="D21" s="13" t="s">
        <v>31</v>
      </c>
    </row>
    <row r="22" spans="2:4">
      <c r="B22" s="11" t="s">
        <v>36</v>
      </c>
      <c r="C22" s="12" t="s">
        <v>37</v>
      </c>
      <c r="D22" s="13" t="s">
        <v>38</v>
      </c>
    </row>
    <row r="23" spans="2:4">
      <c r="B23" s="11" t="s">
        <v>39</v>
      </c>
      <c r="C23" s="12" t="s">
        <v>40</v>
      </c>
      <c r="D23" s="13" t="s">
        <v>38</v>
      </c>
    </row>
    <row r="24" spans="2:4">
      <c r="B24" s="11" t="s">
        <v>41</v>
      </c>
      <c r="C24" s="12" t="s">
        <v>42</v>
      </c>
      <c r="D24" s="13" t="s">
        <v>43</v>
      </c>
    </row>
    <row r="25" spans="2:4">
      <c r="B25" s="11" t="s">
        <v>44</v>
      </c>
      <c r="C25" s="12" t="s">
        <v>45</v>
      </c>
      <c r="D25" s="13" t="s">
        <v>43</v>
      </c>
    </row>
    <row r="26" spans="2:4">
      <c r="B26" s="11" t="s">
        <v>46</v>
      </c>
      <c r="C26" s="12" t="s">
        <v>49</v>
      </c>
      <c r="D26" s="13" t="s">
        <v>43</v>
      </c>
    </row>
    <row r="27" spans="2:4">
      <c r="B27" s="11" t="s">
        <v>47</v>
      </c>
      <c r="C27" s="12" t="s">
        <v>52</v>
      </c>
      <c r="D27" s="13" t="s">
        <v>43</v>
      </c>
    </row>
    <row r="28" spans="2:4">
      <c r="B28" s="11" t="s">
        <v>48</v>
      </c>
      <c r="C28" s="12" t="s">
        <v>54</v>
      </c>
      <c r="D28" s="13" t="s">
        <v>43</v>
      </c>
    </row>
    <row r="29" spans="2:4">
      <c r="B29" s="11" t="s">
        <v>50</v>
      </c>
      <c r="C29" s="12" t="s">
        <v>56</v>
      </c>
      <c r="D29" s="13" t="s">
        <v>43</v>
      </c>
    </row>
    <row r="30" spans="2:4">
      <c r="B30" s="11" t="s">
        <v>51</v>
      </c>
      <c r="C30" s="12" t="s">
        <v>61</v>
      </c>
      <c r="D30" s="13" t="s">
        <v>62</v>
      </c>
    </row>
    <row r="31" spans="2:4">
      <c r="B31" s="11" t="s">
        <v>53</v>
      </c>
      <c r="C31" s="12" t="s">
        <v>64</v>
      </c>
      <c r="D31" s="13" t="s">
        <v>65</v>
      </c>
    </row>
    <row r="32" spans="2:4">
      <c r="B32" s="11" t="s">
        <v>55</v>
      </c>
      <c r="C32" s="12" t="s">
        <v>67</v>
      </c>
      <c r="D32" s="13" t="s">
        <v>65</v>
      </c>
    </row>
    <row r="33" spans="2:4">
      <c r="B33" s="11" t="s">
        <v>57</v>
      </c>
      <c r="C33" s="12" t="s">
        <v>69</v>
      </c>
      <c r="D33" s="13" t="s">
        <v>70</v>
      </c>
    </row>
    <row r="34" spans="2:4">
      <c r="B34" s="11" t="s">
        <v>58</v>
      </c>
      <c r="C34" s="12" t="s">
        <v>73</v>
      </c>
      <c r="D34" s="13" t="s">
        <v>70</v>
      </c>
    </row>
    <row r="35" spans="2:4">
      <c r="B35" s="11" t="s">
        <v>59</v>
      </c>
      <c r="C35" s="12" t="s">
        <v>75</v>
      </c>
      <c r="D35" s="13" t="s">
        <v>70</v>
      </c>
    </row>
    <row r="36" spans="2:4">
      <c r="B36" s="11" t="s">
        <v>60</v>
      </c>
      <c r="C36" s="12" t="s">
        <v>78</v>
      </c>
      <c r="D36" s="13" t="s">
        <v>70</v>
      </c>
    </row>
    <row r="37" spans="2:4">
      <c r="B37" s="11" t="s">
        <v>63</v>
      </c>
      <c r="C37" s="12" t="s">
        <v>80</v>
      </c>
      <c r="D37" s="13" t="s">
        <v>81</v>
      </c>
    </row>
    <row r="38" spans="2:4">
      <c r="B38" s="11" t="s">
        <v>66</v>
      </c>
      <c r="C38" s="12" t="s">
        <v>84</v>
      </c>
      <c r="D38" s="13" t="s">
        <v>81</v>
      </c>
    </row>
    <row r="39" spans="2:4">
      <c r="B39" s="11" t="s">
        <v>68</v>
      </c>
      <c r="C39" s="12" t="s">
        <v>87</v>
      </c>
      <c r="D39" s="13" t="s">
        <v>81</v>
      </c>
    </row>
    <row r="40" spans="2:4">
      <c r="B40" s="11" t="s">
        <v>71</v>
      </c>
      <c r="C40" s="12" t="s">
        <v>89</v>
      </c>
      <c r="D40" s="13" t="s">
        <v>90</v>
      </c>
    </row>
    <row r="41" spans="2:4">
      <c r="B41" s="11" t="s">
        <v>72</v>
      </c>
      <c r="C41" s="12" t="s">
        <v>93</v>
      </c>
      <c r="D41" s="13" t="s">
        <v>94</v>
      </c>
    </row>
    <row r="42" spans="2:4">
      <c r="B42" s="11" t="s">
        <v>74</v>
      </c>
      <c r="C42" s="12" t="s">
        <v>95</v>
      </c>
      <c r="D42" s="13" t="s">
        <v>94</v>
      </c>
    </row>
    <row r="43" spans="2:4">
      <c r="B43" s="11" t="s">
        <v>76</v>
      </c>
      <c r="C43" s="12" t="s">
        <v>96</v>
      </c>
      <c r="D43" s="13" t="s">
        <v>94</v>
      </c>
    </row>
    <row r="44" spans="2:4">
      <c r="B44" s="11" t="s">
        <v>77</v>
      </c>
      <c r="C44" s="14" t="s">
        <v>97</v>
      </c>
      <c r="D44" s="13"/>
    </row>
    <row r="45" spans="2:4">
      <c r="B45" s="11" t="s">
        <v>79</v>
      </c>
      <c r="C45" s="14" t="s">
        <v>98</v>
      </c>
      <c r="D45" s="13"/>
    </row>
    <row r="46" spans="2:4">
      <c r="B46" s="11" t="s">
        <v>82</v>
      </c>
      <c r="C46" s="14" t="s">
        <v>99</v>
      </c>
      <c r="D46" s="13"/>
    </row>
    <row r="47" spans="2:4">
      <c r="B47" s="11" t="s">
        <v>83</v>
      </c>
      <c r="C47" s="14" t="s">
        <v>100</v>
      </c>
      <c r="D47" s="13" t="s">
        <v>1605</v>
      </c>
    </row>
    <row r="48" spans="2:4">
      <c r="B48" s="11" t="s">
        <v>85</v>
      </c>
      <c r="C48" s="14" t="s">
        <v>1123</v>
      </c>
      <c r="D48" s="13" t="s">
        <v>1606</v>
      </c>
    </row>
    <row r="49" spans="2:4">
      <c r="B49" s="11" t="s">
        <v>86</v>
      </c>
      <c r="C49" s="12" t="s">
        <v>1604</v>
      </c>
      <c r="D49" s="13" t="s">
        <v>1607</v>
      </c>
    </row>
    <row r="50" spans="2:4">
      <c r="B50" s="11" t="s">
        <v>88</v>
      </c>
      <c r="C50" s="12" t="s">
        <v>1603</v>
      </c>
      <c r="D50" s="13" t="s">
        <v>1607</v>
      </c>
    </row>
    <row r="51" spans="2:4">
      <c r="B51" s="11" t="s">
        <v>91</v>
      </c>
      <c r="C51" s="12" t="s">
        <v>1602</v>
      </c>
      <c r="D51" s="13" t="s">
        <v>1607</v>
      </c>
    </row>
    <row r="52" spans="2:4">
      <c r="B52" s="11" t="s">
        <v>92</v>
      </c>
      <c r="C52" s="12" t="s">
        <v>1601</v>
      </c>
      <c r="D52" s="13" t="s">
        <v>1607</v>
      </c>
    </row>
    <row r="53" spans="2:4">
      <c r="C53" s="280"/>
    </row>
    <row r="54" spans="2:4">
      <c r="C54" s="280"/>
    </row>
  </sheetData>
  <mergeCells count="2">
    <mergeCell ref="B4:C4"/>
    <mergeCell ref="B3:C3"/>
  </mergeCells>
  <phoneticPr fontId="13" type="noConversion"/>
  <hyperlinks>
    <hyperlink ref="C8" location="'EU OV1'!A1" display="EU OV1 – Overview of total risk exposure amounts" xr:uid="{00000000-0004-0000-0000-000000000000}"/>
    <hyperlink ref="C9" location="'EU KM1'!A1" display="EU KM1 - Key metrics template" xr:uid="{00000000-0004-0000-0000-000001000000}"/>
    <hyperlink ref="C13" location="'EU PV1'!A1" display="EU PV1 - Prudent valuation adjustments (PVA)" xr:uid="{00000000-0004-0000-0000-000002000000}"/>
    <hyperlink ref="C14" location="'EU CC1'!A1" display="EU CC1 - Composition of regulatory own funds" xr:uid="{00000000-0004-0000-0000-000003000000}"/>
    <hyperlink ref="C15" location="'EU CC2 '!A1" display="EU CC2 - reconciliation of regulatory own funds to balance sheet in the audited financial statements" xr:uid="{00000000-0004-0000-0000-000004000000}"/>
    <hyperlink ref="C17" location="'EU CCyB1'!A1" display="EU CCyB1 - Geographical distribution of credit exposures relevant for the calculation of the countercyclical buffer" xr:uid="{00000000-0004-0000-0000-000005000000}"/>
    <hyperlink ref="C18" location="'EU CCyB2'!A1" display="EU CCyB2 - Amount of institution-specific countercyclical capital buffer" xr:uid="{00000000-0004-0000-0000-000006000000}"/>
    <hyperlink ref="C19" location="'EU LR1 - LRSum'!A1" display="EU LR1 - LRSum: Summary reconciliation of accounting assets and leverage ratio exposures" xr:uid="{00000000-0004-0000-0000-000007000000}"/>
    <hyperlink ref="C20" location="'EU LR2 - LRCom'!A1" display="EU LR2 - LRCom: Leverage ratio common disclosure" xr:uid="{00000000-0004-0000-0000-000008000000}"/>
    <hyperlink ref="C21" location="'EU LR3 - LRSpl'!A1" display="EU LR3 - LRSpl: Split-up of on balance sheet exposures (excluding derivatives, SFTs and exempted exposures)" xr:uid="{00000000-0004-0000-0000-000009000000}"/>
    <hyperlink ref="C22" location="'EU LIQ1'!A1" display="EU LIQ1 - Quantitative information of LCR" xr:uid="{00000000-0004-0000-0000-00000A000000}"/>
    <hyperlink ref="C23" location="'EU LIQ2'!A1" display="EU LIQ2: Net Stable Funding Ratio " xr:uid="{00000000-0004-0000-0000-00000B000000}"/>
    <hyperlink ref="C24" location="'EU CR1'!A1" display="EU CR1: Performing and non-performing exposures and related provisions" xr:uid="{00000000-0004-0000-0000-00000C000000}"/>
    <hyperlink ref="C25" location="'EU CR1-A'!A1" display="EU CR1-A: Maturity of exposures" xr:uid="{00000000-0004-0000-0000-00000D000000}"/>
    <hyperlink ref="C26" location="'EU CQ1'!A1" display="EU CQ1: Credit quality of forborne exposures" xr:uid="{00000000-0004-0000-0000-000010000000}"/>
    <hyperlink ref="C27" location="'EU CQ3'!A1" display="EU CQ3: Credit quality of performing and non-performing exposures by past due days" xr:uid="{00000000-0004-0000-0000-000012000000}"/>
    <hyperlink ref="C28" location="'EU CQ4'!A1" display="EU CQ4: Quality of non-performing exposures by geography " xr:uid="{00000000-0004-0000-0000-000013000000}"/>
    <hyperlink ref="C29" location="'EU CQ5'!A1" display="EU CQ5: Credit quality of loans and advances by industry" xr:uid="{00000000-0004-0000-0000-000014000000}"/>
    <hyperlink ref="C30" location="'EU CR3'!A1" display="EU CR3 –  CRM techniques overview:  Disclosure of the use of credit risk mitigation techniques" xr:uid="{00000000-0004-0000-0000-000018000000}"/>
    <hyperlink ref="C31" location="'EU CR4'!A1" display="EU CR4 – standardised approach – Credit risk exposure and CRM effects" xr:uid="{00000000-0004-0000-0000-000019000000}"/>
    <hyperlink ref="C32" location="'EU CR5'!A1" display="EU CR5 – standardised approach" xr:uid="{00000000-0004-0000-0000-00001A000000}"/>
    <hyperlink ref="C33" location="'EU CCR1'!A1" display="EU CCR1 – Analysis of CCR exposure by approach" xr:uid="{00000000-0004-0000-0000-00001B000000}"/>
    <hyperlink ref="C34" location="'EU CCR3'!A1" display="EU CCR3 – Standardised approach – CCR exposures by regulatory exposure class and risk weights" xr:uid="{00000000-0004-0000-0000-00001D000000}"/>
    <hyperlink ref="C35" location="'EU CCR5'!A1" display="EU CCR5 – Composition of collateral for CCR exposures" xr:uid="{00000000-0004-0000-0000-00001E000000}"/>
    <hyperlink ref="C36" location="'EU CCR8'!A1" display="EU CCR8 – Exposures to CCPs" xr:uid="{00000000-0004-0000-0000-000020000000}"/>
    <hyperlink ref="C37" location="'EU SEC1'!A1" display="EU-SEC1 - Securitisation exposures in the non-trading book" xr:uid="{00000000-0004-0000-0000-000021000000}"/>
    <hyperlink ref="C38" location="'EU SEC3'!A1" display="EU-SEC3 - Securitisation exposures in the non-trading book and associated regulatory capital requirements - institution acting as originator or as sponsor" xr:uid="{00000000-0004-0000-0000-000023000000}"/>
    <hyperlink ref="C39" location="'EU SEC5'!A1" display="EU-SEC5 - Exposures securitised by the institution - Exposures in default and specific credit risk adjustments" xr:uid="{00000000-0004-0000-0000-000025000000}"/>
    <hyperlink ref="C40" location="'EU MR1'!A1" display="EU MR1 - Market risk under the standardised approach" xr:uid="{00000000-0004-0000-0000-000026000000}"/>
    <hyperlink ref="C41" location="'EU AE1'!A1" display="EU AE1 - Encumbered and unencumbered assets" xr:uid="{00000000-0004-0000-0000-00002D000000}"/>
    <hyperlink ref="C42" location="'EU AE2'!A1" display="EU AE2 - Collateral received and own debt securities issued" xr:uid="{00000000-0004-0000-0000-00002E000000}"/>
    <hyperlink ref="C43" location="'EU AE3'!A1" display="EU AE3 - Sources of encumbrance" xr:uid="{00000000-0004-0000-0000-00002F000000}"/>
    <hyperlink ref="C44" location="'EU KM2'!A1" display="EU KM2 - Key metrics - MREL and, where applicable, G-SII requirement for own funds and eligible liabilities  " xr:uid="{00000000-0004-0000-0000-000030000000}"/>
    <hyperlink ref="C46" location="'EU TLAC3'!A1" display="EU TLAC3 - creditor ranking - resolution entity" xr:uid="{00000000-0004-0000-0000-000031000000}"/>
    <hyperlink ref="C45" location="'EU TLAC1'!A1" display="EU TLAC1 - Composition - MREL and, where applicable, G-SII Requirement for own funds and eligible liabilities" xr:uid="{00000000-0004-0000-0000-000036000000}"/>
    <hyperlink ref="C10" location="'EU LI1 '!A1" display="EU LI1 - Differences between the accounting scope and the scope of prudential consolidation and mapping of financial statement categories with regulatory risk categories" xr:uid="{00000000-0004-0000-0000-000037000000}"/>
    <hyperlink ref="C11" location="'EU LI2'!A1" display="EU LI2 - Main sources of differences between regulatory exposure amounts and carrying values in financial statements " xr:uid="{00000000-0004-0000-0000-000038000000}"/>
    <hyperlink ref="C12" location="'EU LI3'!A1" display="EU LI3 - Outline of the differences in the scopes of consolidation (entity by entity) " xr:uid="{00000000-0004-0000-0000-000039000000}"/>
    <hyperlink ref="C16" location="'EU CCA'!A1" display="EU CCA: Main features of regulatory own funds instruments and eligible liabilities instruments" xr:uid="{00000000-0004-0000-0000-00003A000000}"/>
    <hyperlink ref="C47" location="'EU IRRBB1'!A1" display="EU IRRBB1 - Interest rate risks of non-trading book activities" xr:uid="{00000000-0004-0000-0000-00003B000000}"/>
    <hyperlink ref="C48" location="'EU CVA1'!A1" display="EU CVA1 – Credit valuation adjustment risk under the Reduced Basic Approach (R-BA)" xr:uid="{A5925C22-A21D-4DB5-9B78-E916B368DE99}"/>
    <hyperlink ref="C49" location="'Template 1'!A1" display="Template 1: Banking portfolio - Indicators of potential transition risk related to climate change: credit exposure by sector, emissions, and residual maturity" xr:uid="{FF2D199D-5569-4F06-8A3C-CA6FB4F920D6}"/>
    <hyperlink ref="C50" location="'Template 2'!A1" display="Template 2: Banking Book- Indicators of potential transition risk related to climate change: loans secured by real estate - energy efficiency of collateral" xr:uid="{8FB41AE1-2858-4179-B352-558002C907D1}"/>
    <hyperlink ref="C51" location="'Template 3'!A1" display="Template 3: Banking Portfolio - Indicators of Potencial Transition Risk Related to Climate Change- Adjustment Indicators" xr:uid="{0176C7D3-A6A9-4F00-A446-504A8CD30B36}"/>
    <hyperlink ref="C52" location="'Template 5'!A1" display="Template 5: Banking book - Climate change physical risk: Exposures subject to physical risk" xr:uid="{C4833045-80CE-450E-AB14-9EA23928E79B}"/>
  </hyperlinks>
  <pageMargins left="0.70866141732283472" right="0.70866141732283472" top="0.74803149606299213" bottom="0.74803149606299213" header="0.31496062992125978" footer="0.31496062992125978"/>
  <pageSetup paperSize="9" scale="95" orientation="landscape" r:id="rId1"/>
  <headerFooter>
    <oddHeader>&amp;CEN
Annex I</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C2:K56"/>
  <sheetViews>
    <sheetView showGridLines="0" zoomScale="80" zoomScaleNormal="80" zoomScalePageLayoutView="90" workbookViewId="0"/>
  </sheetViews>
  <sheetFormatPr defaultColWidth="9" defaultRowHeight="18"/>
  <cols>
    <col min="1" max="2" width="9" style="6"/>
    <col min="3" max="3" width="4" style="6" customWidth="1"/>
    <col min="4" max="4" width="57.1796875" style="6" customWidth="1"/>
    <col min="5" max="5" width="43.54296875" style="6" customWidth="1"/>
    <col min="6" max="11" width="19.453125" style="6" customWidth="1"/>
    <col min="12" max="16384" width="9" style="6"/>
  </cols>
  <sheetData>
    <row r="2" spans="3:11" ht="18" customHeight="1">
      <c r="C2" s="33" t="s">
        <v>23</v>
      </c>
    </row>
    <row r="5" spans="3:11" ht="27" customHeight="1" thickBot="1">
      <c r="C5" s="372"/>
      <c r="D5" s="372"/>
      <c r="E5" s="373" t="s">
        <v>104</v>
      </c>
    </row>
    <row r="6" spans="3:11" ht="18.5" thickTop="1">
      <c r="C6" s="481">
        <v>1</v>
      </c>
      <c r="D6" s="482" t="s">
        <v>419</v>
      </c>
      <c r="E6" s="483" t="s">
        <v>1390</v>
      </c>
      <c r="F6" s="483" t="s">
        <v>1390</v>
      </c>
      <c r="G6" s="483" t="s">
        <v>1390</v>
      </c>
      <c r="H6" s="483" t="s">
        <v>1390</v>
      </c>
      <c r="I6" s="483" t="s">
        <v>1390</v>
      </c>
      <c r="J6" s="483" t="s">
        <v>1390</v>
      </c>
      <c r="K6" s="483" t="s">
        <v>1390</v>
      </c>
    </row>
    <row r="7" spans="3:11">
      <c r="C7" s="481">
        <v>2</v>
      </c>
      <c r="D7" s="484" t="s">
        <v>420</v>
      </c>
      <c r="E7" s="485" t="s">
        <v>1621</v>
      </c>
      <c r="F7" s="485" t="s">
        <v>1391</v>
      </c>
      <c r="G7" s="485" t="s">
        <v>1622</v>
      </c>
      <c r="H7" s="485" t="s">
        <v>1623</v>
      </c>
      <c r="I7" s="485" t="s">
        <v>1624</v>
      </c>
      <c r="J7" s="485" t="s">
        <v>1625</v>
      </c>
      <c r="K7" s="485" t="s">
        <v>1626</v>
      </c>
    </row>
    <row r="8" spans="3:11">
      <c r="C8" s="481" t="s">
        <v>421</v>
      </c>
      <c r="D8" s="484" t="s">
        <v>422</v>
      </c>
      <c r="E8" s="486" t="s">
        <v>1392</v>
      </c>
      <c r="F8" s="359" t="s">
        <v>1393</v>
      </c>
      <c r="G8" s="486" t="s">
        <v>1394</v>
      </c>
      <c r="H8" s="486" t="s">
        <v>1394</v>
      </c>
      <c r="I8" s="486" t="s">
        <v>1394</v>
      </c>
      <c r="J8" s="486" t="s">
        <v>1394</v>
      </c>
      <c r="K8" s="486" t="s">
        <v>1394</v>
      </c>
    </row>
    <row r="9" spans="3:11">
      <c r="C9" s="481">
        <v>3</v>
      </c>
      <c r="D9" s="484" t="s">
        <v>423</v>
      </c>
      <c r="E9" s="486" t="s">
        <v>1395</v>
      </c>
      <c r="F9" s="486" t="s">
        <v>1396</v>
      </c>
      <c r="G9" s="486" t="s">
        <v>1395</v>
      </c>
      <c r="H9" s="486" t="s">
        <v>1395</v>
      </c>
      <c r="I9" s="486" t="s">
        <v>1395</v>
      </c>
      <c r="J9" s="486" t="s">
        <v>1396</v>
      </c>
      <c r="K9" s="486" t="s">
        <v>1395</v>
      </c>
    </row>
    <row r="10" spans="3:11">
      <c r="C10" s="481" t="s">
        <v>424</v>
      </c>
      <c r="D10" s="484" t="s">
        <v>425</v>
      </c>
      <c r="E10" s="486" t="s">
        <v>1397</v>
      </c>
      <c r="F10" s="486" t="s">
        <v>1398</v>
      </c>
      <c r="G10" s="486" t="s">
        <v>1398</v>
      </c>
      <c r="H10" s="486" t="s">
        <v>1398</v>
      </c>
      <c r="I10" s="486" t="s">
        <v>1398</v>
      </c>
      <c r="J10" s="486" t="s">
        <v>1398</v>
      </c>
      <c r="K10" s="486" t="s">
        <v>1398</v>
      </c>
    </row>
    <row r="11" spans="3:11">
      <c r="C11" s="481"/>
      <c r="D11" s="484" t="s">
        <v>426</v>
      </c>
      <c r="E11" s="486" t="s">
        <v>1398</v>
      </c>
      <c r="F11" s="486" t="s">
        <v>1398</v>
      </c>
      <c r="G11" s="486" t="s">
        <v>1398</v>
      </c>
      <c r="H11" s="486" t="s">
        <v>1398</v>
      </c>
      <c r="I11" s="486" t="s">
        <v>1398</v>
      </c>
      <c r="J11" s="486" t="s">
        <v>1398</v>
      </c>
      <c r="K11" s="486" t="s">
        <v>1398</v>
      </c>
    </row>
    <row r="12" spans="3:11">
      <c r="C12" s="481">
        <v>4</v>
      </c>
      <c r="D12" s="484" t="s">
        <v>427</v>
      </c>
      <c r="E12" s="486" t="s">
        <v>1399</v>
      </c>
      <c r="F12" s="486" t="s">
        <v>1400</v>
      </c>
      <c r="G12" s="486" t="s">
        <v>1400</v>
      </c>
      <c r="H12" s="486" t="s">
        <v>1401</v>
      </c>
      <c r="I12" s="486" t="s">
        <v>1401</v>
      </c>
      <c r="J12" s="486" t="s">
        <v>1401</v>
      </c>
      <c r="K12" s="486" t="s">
        <v>1401</v>
      </c>
    </row>
    <row r="13" spans="3:11">
      <c r="C13" s="481">
        <v>5</v>
      </c>
      <c r="D13" s="484" t="s">
        <v>428</v>
      </c>
      <c r="E13" s="486" t="s">
        <v>1399</v>
      </c>
      <c r="F13" s="486" t="s">
        <v>1400</v>
      </c>
      <c r="G13" s="486" t="s">
        <v>1400</v>
      </c>
      <c r="H13" s="486" t="s">
        <v>1401</v>
      </c>
      <c r="I13" s="486" t="s">
        <v>1401</v>
      </c>
      <c r="J13" s="486" t="s">
        <v>1401</v>
      </c>
      <c r="K13" s="486" t="s">
        <v>1401</v>
      </c>
    </row>
    <row r="14" spans="3:11">
      <c r="C14" s="481">
        <v>6</v>
      </c>
      <c r="D14" s="484" t="s">
        <v>429</v>
      </c>
      <c r="E14" s="486" t="s">
        <v>1402</v>
      </c>
      <c r="F14" s="486" t="s">
        <v>1402</v>
      </c>
      <c r="G14" s="486" t="s">
        <v>1402</v>
      </c>
      <c r="H14" s="486" t="s">
        <v>1402</v>
      </c>
      <c r="I14" s="486" t="s">
        <v>1402</v>
      </c>
      <c r="J14" s="486" t="s">
        <v>1402</v>
      </c>
      <c r="K14" s="486" t="s">
        <v>1402</v>
      </c>
    </row>
    <row r="15" spans="3:11" ht="39">
      <c r="C15" s="481">
        <v>7</v>
      </c>
      <c r="D15" s="484" t="s">
        <v>430</v>
      </c>
      <c r="E15" s="486" t="s">
        <v>1403</v>
      </c>
      <c r="F15" s="486" t="s">
        <v>1404</v>
      </c>
      <c r="G15" s="486" t="s">
        <v>1404</v>
      </c>
      <c r="H15" s="486" t="s">
        <v>1405</v>
      </c>
      <c r="I15" s="486" t="s">
        <v>1405</v>
      </c>
      <c r="J15" s="486" t="s">
        <v>1405</v>
      </c>
      <c r="K15" s="486" t="s">
        <v>1438</v>
      </c>
    </row>
    <row r="16" spans="3:11" ht="26">
      <c r="C16" s="481">
        <v>8</v>
      </c>
      <c r="D16" s="484" t="s">
        <v>431</v>
      </c>
      <c r="E16" s="486" t="s">
        <v>1406</v>
      </c>
      <c r="F16" s="486" t="s">
        <v>1407</v>
      </c>
      <c r="G16" s="486" t="s">
        <v>1408</v>
      </c>
      <c r="H16" s="486" t="s">
        <v>1409</v>
      </c>
      <c r="I16" s="486" t="s">
        <v>1439</v>
      </c>
      <c r="J16" s="486" t="s">
        <v>1440</v>
      </c>
      <c r="K16" s="486" t="s">
        <v>1441</v>
      </c>
    </row>
    <row r="17" spans="3:11">
      <c r="C17" s="481">
        <v>9</v>
      </c>
      <c r="D17" s="484" t="s">
        <v>432</v>
      </c>
      <c r="E17" s="486" t="s">
        <v>1410</v>
      </c>
      <c r="F17" s="486" t="s">
        <v>1411</v>
      </c>
      <c r="G17" s="486" t="s">
        <v>1412</v>
      </c>
      <c r="H17" s="486" t="s">
        <v>1409</v>
      </c>
      <c r="I17" s="486" t="s">
        <v>1439</v>
      </c>
      <c r="J17" s="486" t="s">
        <v>1442</v>
      </c>
      <c r="K17" s="486" t="s">
        <v>1441</v>
      </c>
    </row>
    <row r="18" spans="3:11" ht="273">
      <c r="C18" s="481" t="s">
        <v>433</v>
      </c>
      <c r="D18" s="484" t="s">
        <v>434</v>
      </c>
      <c r="E18" s="486" t="s">
        <v>1413</v>
      </c>
      <c r="F18" s="486" t="s">
        <v>1414</v>
      </c>
      <c r="G18" s="486" t="s">
        <v>1414</v>
      </c>
      <c r="H18" s="486" t="s">
        <v>1414</v>
      </c>
      <c r="I18" s="486" t="s">
        <v>1414</v>
      </c>
      <c r="J18" s="486" t="s">
        <v>1443</v>
      </c>
      <c r="K18" s="486" t="s">
        <v>1414</v>
      </c>
    </row>
    <row r="19" spans="3:11">
      <c r="C19" s="481" t="s">
        <v>435</v>
      </c>
      <c r="D19" s="484" t="s">
        <v>436</v>
      </c>
      <c r="E19" s="486" t="s">
        <v>1397</v>
      </c>
      <c r="F19" s="486" t="s">
        <v>1414</v>
      </c>
      <c r="G19" s="486" t="s">
        <v>1414</v>
      </c>
      <c r="H19" s="486" t="s">
        <v>1414</v>
      </c>
      <c r="I19" s="486" t="s">
        <v>1414</v>
      </c>
      <c r="J19" s="486" t="s">
        <v>1414</v>
      </c>
      <c r="K19" s="486" t="s">
        <v>1414</v>
      </c>
    </row>
    <row r="20" spans="3:11">
      <c r="C20" s="481">
        <v>10</v>
      </c>
      <c r="D20" s="484" t="s">
        <v>437</v>
      </c>
      <c r="E20" s="486" t="s">
        <v>1415</v>
      </c>
      <c r="F20" s="486" t="s">
        <v>1416</v>
      </c>
      <c r="G20" s="486" t="s">
        <v>1416</v>
      </c>
      <c r="H20" s="486" t="s">
        <v>1416</v>
      </c>
      <c r="I20" s="486" t="s">
        <v>1416</v>
      </c>
      <c r="J20" s="486" t="s">
        <v>1416</v>
      </c>
      <c r="K20" s="486" t="s">
        <v>1416</v>
      </c>
    </row>
    <row r="21" spans="3:11" ht="195">
      <c r="C21" s="481">
        <v>11</v>
      </c>
      <c r="D21" s="484" t="s">
        <v>438</v>
      </c>
      <c r="E21" s="486" t="s">
        <v>1417</v>
      </c>
      <c r="F21" s="487">
        <v>42877</v>
      </c>
      <c r="G21" s="487">
        <v>43195</v>
      </c>
      <c r="H21" s="487">
        <v>45384</v>
      </c>
      <c r="I21" s="487">
        <v>45565</v>
      </c>
      <c r="J21" s="487">
        <v>45937</v>
      </c>
      <c r="K21" s="487">
        <v>45992</v>
      </c>
    </row>
    <row r="22" spans="3:11">
      <c r="C22" s="481">
        <v>12</v>
      </c>
      <c r="D22" s="484" t="s">
        <v>439</v>
      </c>
      <c r="E22" s="486" t="s">
        <v>1397</v>
      </c>
      <c r="F22" s="486" t="s">
        <v>1418</v>
      </c>
      <c r="G22" s="486" t="s">
        <v>1418</v>
      </c>
      <c r="H22" s="486" t="s">
        <v>1418</v>
      </c>
      <c r="I22" s="486" t="s">
        <v>1418</v>
      </c>
      <c r="J22" s="486" t="s">
        <v>1418</v>
      </c>
      <c r="K22" s="486" t="s">
        <v>1418</v>
      </c>
    </row>
    <row r="23" spans="3:11">
      <c r="C23" s="481">
        <v>13</v>
      </c>
      <c r="D23" s="484" t="s">
        <v>440</v>
      </c>
      <c r="E23" s="486" t="s">
        <v>664</v>
      </c>
      <c r="F23" s="487">
        <v>46529</v>
      </c>
      <c r="G23" s="487">
        <v>46848</v>
      </c>
      <c r="H23" s="487">
        <v>46479</v>
      </c>
      <c r="I23" s="487">
        <v>46660</v>
      </c>
      <c r="J23" s="487">
        <v>48128</v>
      </c>
      <c r="K23" s="487">
        <v>47088</v>
      </c>
    </row>
    <row r="24" spans="3:11">
      <c r="C24" s="481">
        <v>14</v>
      </c>
      <c r="D24" s="484" t="s">
        <v>441</v>
      </c>
      <c r="E24" s="486" t="s">
        <v>1397</v>
      </c>
      <c r="F24" s="486" t="s">
        <v>1398</v>
      </c>
      <c r="G24" s="486" t="s">
        <v>1398</v>
      </c>
      <c r="H24" s="486" t="s">
        <v>1398</v>
      </c>
      <c r="I24" s="486" t="s">
        <v>1398</v>
      </c>
      <c r="J24" s="486" t="s">
        <v>1398</v>
      </c>
      <c r="K24" s="486" t="s">
        <v>1398</v>
      </c>
    </row>
    <row r="25" spans="3:11" ht="26">
      <c r="C25" s="481">
        <v>15</v>
      </c>
      <c r="D25" s="484" t="s">
        <v>442</v>
      </c>
      <c r="E25" s="486" t="s">
        <v>1397</v>
      </c>
      <c r="F25" s="487" t="s">
        <v>1419</v>
      </c>
      <c r="G25" s="487" t="s">
        <v>1420</v>
      </c>
      <c r="H25" s="359" t="s">
        <v>1421</v>
      </c>
      <c r="I25" s="359" t="s">
        <v>1444</v>
      </c>
      <c r="J25" s="359" t="s">
        <v>1445</v>
      </c>
      <c r="K25" s="359" t="s">
        <v>1446</v>
      </c>
    </row>
    <row r="26" spans="3:11" ht="26">
      <c r="C26" s="481">
        <v>16</v>
      </c>
      <c r="D26" s="484" t="s">
        <v>443</v>
      </c>
      <c r="E26" s="486" t="s">
        <v>1397</v>
      </c>
      <c r="F26" s="486" t="s">
        <v>1422</v>
      </c>
      <c r="G26" s="486" t="s">
        <v>1422</v>
      </c>
      <c r="H26" s="486" t="s">
        <v>1423</v>
      </c>
      <c r="I26" s="486" t="s">
        <v>1423</v>
      </c>
      <c r="J26" s="486" t="s">
        <v>1423</v>
      </c>
      <c r="K26" s="486" t="s">
        <v>1423</v>
      </c>
    </row>
    <row r="27" spans="3:11">
      <c r="C27" s="481"/>
      <c r="D27" s="484" t="s">
        <v>444</v>
      </c>
      <c r="E27" s="486"/>
      <c r="F27" s="486"/>
      <c r="G27" s="486"/>
      <c r="H27" s="486"/>
      <c r="I27" s="486"/>
      <c r="J27" s="486"/>
      <c r="K27" s="486"/>
    </row>
    <row r="28" spans="3:11">
      <c r="C28" s="481">
        <v>17</v>
      </c>
      <c r="D28" s="484" t="s">
        <v>445</v>
      </c>
      <c r="E28" s="486" t="s">
        <v>1424</v>
      </c>
      <c r="F28" s="486" t="s">
        <v>1424</v>
      </c>
      <c r="G28" s="486" t="s">
        <v>1424</v>
      </c>
      <c r="H28" s="486" t="s">
        <v>1424</v>
      </c>
      <c r="I28" s="486" t="s">
        <v>1424</v>
      </c>
      <c r="J28" s="486" t="s">
        <v>1447</v>
      </c>
      <c r="K28" s="486" t="s">
        <v>1424</v>
      </c>
    </row>
    <row r="29" spans="3:11">
      <c r="C29" s="481">
        <v>18</v>
      </c>
      <c r="D29" s="484" t="s">
        <v>446</v>
      </c>
      <c r="E29" s="486" t="s">
        <v>1397</v>
      </c>
      <c r="F29" s="486" t="s">
        <v>1425</v>
      </c>
      <c r="G29" s="486" t="s">
        <v>1426</v>
      </c>
      <c r="H29" s="486" t="s">
        <v>1627</v>
      </c>
      <c r="I29" s="486" t="s">
        <v>1628</v>
      </c>
      <c r="J29" s="486" t="s">
        <v>1629</v>
      </c>
      <c r="K29" s="486" t="s">
        <v>1630</v>
      </c>
    </row>
    <row r="30" spans="3:11">
      <c r="C30" s="481">
        <v>19</v>
      </c>
      <c r="D30" s="484" t="s">
        <v>447</v>
      </c>
      <c r="E30" s="486" t="s">
        <v>1427</v>
      </c>
      <c r="F30" s="486" t="s">
        <v>1397</v>
      </c>
      <c r="G30" s="486" t="s">
        <v>1397</v>
      </c>
      <c r="H30" s="486" t="s">
        <v>1397</v>
      </c>
      <c r="I30" s="486" t="s">
        <v>1397</v>
      </c>
      <c r="J30" s="486" t="s">
        <v>1397</v>
      </c>
      <c r="K30" s="486" t="s">
        <v>1397</v>
      </c>
    </row>
    <row r="31" spans="3:11">
      <c r="C31" s="481" t="s">
        <v>316</v>
      </c>
      <c r="D31" s="484" t="s">
        <v>448</v>
      </c>
      <c r="E31" s="486" t="s">
        <v>1428</v>
      </c>
      <c r="F31" s="486" t="s">
        <v>1397</v>
      </c>
      <c r="G31" s="486" t="s">
        <v>1397</v>
      </c>
      <c r="H31" s="486" t="s">
        <v>1397</v>
      </c>
      <c r="I31" s="486" t="s">
        <v>1397</v>
      </c>
      <c r="J31" s="486" t="s">
        <v>1397</v>
      </c>
      <c r="K31" s="486" t="s">
        <v>1397</v>
      </c>
    </row>
    <row r="32" spans="3:11">
      <c r="C32" s="481" t="s">
        <v>318</v>
      </c>
      <c r="D32" s="484" t="s">
        <v>449</v>
      </c>
      <c r="E32" s="486" t="s">
        <v>1428</v>
      </c>
      <c r="F32" s="486" t="s">
        <v>1397</v>
      </c>
      <c r="G32" s="486" t="s">
        <v>1397</v>
      </c>
      <c r="H32" s="486" t="s">
        <v>1397</v>
      </c>
      <c r="I32" s="486" t="s">
        <v>1397</v>
      </c>
      <c r="J32" s="486" t="s">
        <v>1397</v>
      </c>
      <c r="K32" s="486" t="s">
        <v>1397</v>
      </c>
    </row>
    <row r="33" spans="3:11">
      <c r="C33" s="481">
        <v>21</v>
      </c>
      <c r="D33" s="484" t="s">
        <v>450</v>
      </c>
      <c r="E33" s="486" t="s">
        <v>1397</v>
      </c>
      <c r="F33" s="486" t="s">
        <v>1427</v>
      </c>
      <c r="G33" s="486" t="s">
        <v>1427</v>
      </c>
      <c r="H33" s="486" t="s">
        <v>1427</v>
      </c>
      <c r="I33" s="486" t="s">
        <v>1427</v>
      </c>
      <c r="J33" s="486" t="s">
        <v>1427</v>
      </c>
      <c r="K33" s="486" t="s">
        <v>1427</v>
      </c>
    </row>
    <row r="34" spans="3:11">
      <c r="C34" s="481">
        <v>22</v>
      </c>
      <c r="D34" s="484" t="s">
        <v>451</v>
      </c>
      <c r="E34" s="486" t="s">
        <v>1429</v>
      </c>
      <c r="F34" s="486" t="s">
        <v>1397</v>
      </c>
      <c r="G34" s="486" t="s">
        <v>1397</v>
      </c>
      <c r="H34" s="486" t="s">
        <v>1397</v>
      </c>
      <c r="I34" s="486" t="s">
        <v>1397</v>
      </c>
      <c r="J34" s="486" t="s">
        <v>1397</v>
      </c>
      <c r="K34" s="486" t="s">
        <v>1397</v>
      </c>
    </row>
    <row r="35" spans="3:11">
      <c r="C35" s="481">
        <v>23</v>
      </c>
      <c r="D35" s="484" t="s">
        <v>452</v>
      </c>
      <c r="E35" s="486" t="s">
        <v>1430</v>
      </c>
      <c r="F35" s="486" t="s">
        <v>1430</v>
      </c>
      <c r="G35" s="486" t="s">
        <v>1430</v>
      </c>
      <c r="H35" s="486" t="s">
        <v>1430</v>
      </c>
      <c r="I35" s="486" t="s">
        <v>1430</v>
      </c>
      <c r="J35" s="486" t="s">
        <v>1430</v>
      </c>
      <c r="K35" s="486" t="s">
        <v>1430</v>
      </c>
    </row>
    <row r="36" spans="3:11">
      <c r="C36" s="481">
        <v>24</v>
      </c>
      <c r="D36" s="484" t="s">
        <v>453</v>
      </c>
      <c r="E36" s="486" t="s">
        <v>1397</v>
      </c>
      <c r="F36" s="486" t="s">
        <v>1397</v>
      </c>
      <c r="G36" s="486" t="s">
        <v>1397</v>
      </c>
      <c r="H36" s="486" t="s">
        <v>1397</v>
      </c>
      <c r="I36" s="486" t="s">
        <v>1397</v>
      </c>
      <c r="J36" s="486" t="s">
        <v>1397</v>
      </c>
      <c r="K36" s="486" t="s">
        <v>1397</v>
      </c>
    </row>
    <row r="37" spans="3:11">
      <c r="C37" s="481">
        <v>25</v>
      </c>
      <c r="D37" s="484" t="s">
        <v>454</v>
      </c>
      <c r="E37" s="486" t="s">
        <v>1397</v>
      </c>
      <c r="F37" s="486" t="s">
        <v>1397</v>
      </c>
      <c r="G37" s="486" t="s">
        <v>1397</v>
      </c>
      <c r="H37" s="486" t="s">
        <v>1397</v>
      </c>
      <c r="I37" s="486" t="s">
        <v>1397</v>
      </c>
      <c r="J37" s="486" t="s">
        <v>1397</v>
      </c>
      <c r="K37" s="486" t="s">
        <v>1397</v>
      </c>
    </row>
    <row r="38" spans="3:11">
      <c r="C38" s="481">
        <v>26</v>
      </c>
      <c r="D38" s="484" t="s">
        <v>455</v>
      </c>
      <c r="E38" s="486" t="s">
        <v>1397</v>
      </c>
      <c r="F38" s="486" t="s">
        <v>1397</v>
      </c>
      <c r="G38" s="486" t="s">
        <v>1397</v>
      </c>
      <c r="H38" s="486" t="s">
        <v>1397</v>
      </c>
      <c r="I38" s="486" t="s">
        <v>1397</v>
      </c>
      <c r="J38" s="486" t="s">
        <v>1397</v>
      </c>
      <c r="K38" s="486" t="s">
        <v>1397</v>
      </c>
    </row>
    <row r="39" spans="3:11">
      <c r="C39" s="481">
        <v>27</v>
      </c>
      <c r="D39" s="484" t="s">
        <v>456</v>
      </c>
      <c r="E39" s="486" t="s">
        <v>1397</v>
      </c>
      <c r="F39" s="486" t="s">
        <v>1397</v>
      </c>
      <c r="G39" s="486" t="s">
        <v>1397</v>
      </c>
      <c r="H39" s="486" t="s">
        <v>1397</v>
      </c>
      <c r="I39" s="486" t="s">
        <v>1397</v>
      </c>
      <c r="J39" s="486" t="s">
        <v>1397</v>
      </c>
      <c r="K39" s="486" t="s">
        <v>1397</v>
      </c>
    </row>
    <row r="40" spans="3:11">
      <c r="C40" s="481">
        <v>28</v>
      </c>
      <c r="D40" s="484" t="s">
        <v>457</v>
      </c>
      <c r="E40" s="486" t="s">
        <v>1397</v>
      </c>
      <c r="F40" s="486" t="s">
        <v>1397</v>
      </c>
      <c r="G40" s="486" t="s">
        <v>1397</v>
      </c>
      <c r="H40" s="486" t="s">
        <v>1397</v>
      </c>
      <c r="I40" s="486" t="s">
        <v>1397</v>
      </c>
      <c r="J40" s="486" t="s">
        <v>1397</v>
      </c>
      <c r="K40" s="486" t="s">
        <v>1397</v>
      </c>
    </row>
    <row r="41" spans="3:11">
      <c r="C41" s="481">
        <v>29</v>
      </c>
      <c r="D41" s="484" t="s">
        <v>458</v>
      </c>
      <c r="E41" s="486" t="s">
        <v>1397</v>
      </c>
      <c r="F41" s="486" t="s">
        <v>1397</v>
      </c>
      <c r="G41" s="486" t="s">
        <v>1397</v>
      </c>
      <c r="H41" s="486" t="s">
        <v>1397</v>
      </c>
      <c r="I41" s="486" t="s">
        <v>1397</v>
      </c>
      <c r="J41" s="486" t="s">
        <v>1397</v>
      </c>
      <c r="K41" s="486" t="s">
        <v>1397</v>
      </c>
    </row>
    <row r="42" spans="3:11">
      <c r="C42" s="481">
        <v>30</v>
      </c>
      <c r="D42" s="484" t="s">
        <v>459</v>
      </c>
      <c r="E42" s="486" t="s">
        <v>1427</v>
      </c>
      <c r="F42" s="486" t="s">
        <v>1427</v>
      </c>
      <c r="G42" s="486" t="s">
        <v>1427</v>
      </c>
      <c r="H42" s="486" t="s">
        <v>1427</v>
      </c>
      <c r="I42" s="486" t="s">
        <v>1427</v>
      </c>
      <c r="J42" s="486" t="s">
        <v>1427</v>
      </c>
      <c r="K42" s="486" t="s">
        <v>1427</v>
      </c>
    </row>
    <row r="43" spans="3:11">
      <c r="C43" s="481">
        <v>31</v>
      </c>
      <c r="D43" s="484" t="s">
        <v>460</v>
      </c>
      <c r="E43" s="486" t="s">
        <v>1397</v>
      </c>
      <c r="F43" s="486" t="s">
        <v>1397</v>
      </c>
      <c r="G43" s="486" t="s">
        <v>1397</v>
      </c>
      <c r="H43" s="486" t="s">
        <v>1397</v>
      </c>
      <c r="I43" s="486" t="s">
        <v>1397</v>
      </c>
      <c r="J43" s="486" t="s">
        <v>1397</v>
      </c>
      <c r="K43" s="486" t="s">
        <v>1397</v>
      </c>
    </row>
    <row r="44" spans="3:11">
      <c r="C44" s="481">
        <v>32</v>
      </c>
      <c r="D44" s="484" t="s">
        <v>461</v>
      </c>
      <c r="E44" s="486" t="s">
        <v>1397</v>
      </c>
      <c r="F44" s="486" t="s">
        <v>1397</v>
      </c>
      <c r="G44" s="486" t="s">
        <v>1397</v>
      </c>
      <c r="H44" s="486" t="s">
        <v>1397</v>
      </c>
      <c r="I44" s="486" t="s">
        <v>1397</v>
      </c>
      <c r="J44" s="486" t="s">
        <v>1397</v>
      </c>
      <c r="K44" s="486" t="s">
        <v>1397</v>
      </c>
    </row>
    <row r="45" spans="3:11">
      <c r="C45" s="481">
        <v>33</v>
      </c>
      <c r="D45" s="484" t="s">
        <v>462</v>
      </c>
      <c r="E45" s="486" t="s">
        <v>1397</v>
      </c>
      <c r="F45" s="486" t="s">
        <v>1397</v>
      </c>
      <c r="G45" s="486" t="s">
        <v>1397</v>
      </c>
      <c r="H45" s="486" t="s">
        <v>1397</v>
      </c>
      <c r="I45" s="486" t="s">
        <v>1397</v>
      </c>
      <c r="J45" s="486" t="s">
        <v>1397</v>
      </c>
      <c r="K45" s="486" t="s">
        <v>1397</v>
      </c>
    </row>
    <row r="46" spans="3:11">
      <c r="C46" s="481">
        <v>34</v>
      </c>
      <c r="D46" s="484" t="s">
        <v>463</v>
      </c>
      <c r="E46" s="486" t="s">
        <v>1397</v>
      </c>
      <c r="F46" s="486" t="s">
        <v>1397</v>
      </c>
      <c r="G46" s="486" t="s">
        <v>1397</v>
      </c>
      <c r="H46" s="486" t="s">
        <v>1397</v>
      </c>
      <c r="I46" s="486" t="s">
        <v>1397</v>
      </c>
      <c r="J46" s="486" t="s">
        <v>1397</v>
      </c>
      <c r="K46" s="486" t="s">
        <v>1397</v>
      </c>
    </row>
    <row r="47" spans="3:11">
      <c r="C47" s="481" t="s">
        <v>464</v>
      </c>
      <c r="D47" s="484" t="s">
        <v>465</v>
      </c>
      <c r="E47" s="486" t="s">
        <v>1397</v>
      </c>
      <c r="F47" s="486" t="s">
        <v>1397</v>
      </c>
      <c r="G47" s="486" t="s">
        <v>1397</v>
      </c>
      <c r="H47" s="486" t="s">
        <v>1431</v>
      </c>
      <c r="I47" s="486" t="s">
        <v>1431</v>
      </c>
      <c r="J47" s="486" t="s">
        <v>1431</v>
      </c>
      <c r="K47" s="486" t="s">
        <v>1431</v>
      </c>
    </row>
    <row r="48" spans="3:11">
      <c r="C48" s="481" t="s">
        <v>466</v>
      </c>
      <c r="D48" s="484" t="s">
        <v>467</v>
      </c>
      <c r="E48" s="486" t="s">
        <v>1432</v>
      </c>
      <c r="F48" s="486" t="s">
        <v>1433</v>
      </c>
      <c r="G48" s="486" t="s">
        <v>1433</v>
      </c>
      <c r="H48" s="486" t="s">
        <v>1434</v>
      </c>
      <c r="I48" s="486" t="s">
        <v>1434</v>
      </c>
      <c r="J48" s="486" t="s">
        <v>1434</v>
      </c>
      <c r="K48" s="486" t="s">
        <v>1448</v>
      </c>
    </row>
    <row r="49" spans="3:11" ht="65">
      <c r="C49" s="481">
        <v>35</v>
      </c>
      <c r="D49" s="484" t="s">
        <v>468</v>
      </c>
      <c r="E49" s="486" t="s">
        <v>1397</v>
      </c>
      <c r="F49" s="486" t="s">
        <v>1435</v>
      </c>
      <c r="G49" s="486" t="s">
        <v>1435</v>
      </c>
      <c r="H49" s="486" t="s">
        <v>1436</v>
      </c>
      <c r="I49" s="486" t="s">
        <v>1436</v>
      </c>
      <c r="J49" s="486" t="s">
        <v>1436</v>
      </c>
      <c r="K49" s="486" t="s">
        <v>1449</v>
      </c>
    </row>
    <row r="50" spans="3:11">
      <c r="C50" s="481">
        <v>36</v>
      </c>
      <c r="D50" s="484" t="s">
        <v>469</v>
      </c>
      <c r="E50" s="486" t="s">
        <v>1427</v>
      </c>
      <c r="F50" s="486" t="s">
        <v>1427</v>
      </c>
      <c r="G50" s="486" t="s">
        <v>1427</v>
      </c>
      <c r="H50" s="486" t="s">
        <v>1427</v>
      </c>
      <c r="I50" s="486" t="s">
        <v>1427</v>
      </c>
      <c r="J50" s="486" t="s">
        <v>1427</v>
      </c>
      <c r="K50" s="486" t="s">
        <v>1427</v>
      </c>
    </row>
    <row r="51" spans="3:11">
      <c r="C51" s="481">
        <v>37</v>
      </c>
      <c r="D51" s="484" t="s">
        <v>470</v>
      </c>
      <c r="E51" s="486" t="s">
        <v>1397</v>
      </c>
      <c r="F51" s="486" t="s">
        <v>1397</v>
      </c>
      <c r="G51" s="486" t="s">
        <v>1397</v>
      </c>
      <c r="H51" s="486" t="s">
        <v>1397</v>
      </c>
      <c r="I51" s="486" t="s">
        <v>1397</v>
      </c>
      <c r="J51" s="486" t="s">
        <v>1397</v>
      </c>
      <c r="K51" s="486" t="s">
        <v>1397</v>
      </c>
    </row>
    <row r="52" spans="3:11" ht="47.5" customHeight="1" thickBot="1">
      <c r="C52" s="488" t="s">
        <v>471</v>
      </c>
      <c r="D52" s="489" t="s">
        <v>472</v>
      </c>
      <c r="E52" s="490" t="s">
        <v>1397</v>
      </c>
      <c r="F52" s="490" t="s">
        <v>1397</v>
      </c>
      <c r="G52" s="490" t="s">
        <v>1397</v>
      </c>
      <c r="H52" s="491" t="s">
        <v>1437</v>
      </c>
      <c r="I52" s="491" t="s">
        <v>1450</v>
      </c>
      <c r="J52" s="491" t="s">
        <v>1451</v>
      </c>
      <c r="K52" s="491" t="s">
        <v>1452</v>
      </c>
    </row>
    <row r="53" spans="3:11" ht="25.25" customHeight="1" thickTop="1">
      <c r="C53" s="492"/>
      <c r="D53" s="494"/>
      <c r="E53" s="492"/>
      <c r="F53" s="493"/>
      <c r="G53" s="493"/>
      <c r="H53" s="493"/>
    </row>
    <row r="54" spans="3:11">
      <c r="C54" s="75"/>
      <c r="D54" s="75"/>
      <c r="E54" s="75"/>
    </row>
    <row r="55" spans="3:11">
      <c r="C55" s="74"/>
    </row>
    <row r="56" spans="3:11">
      <c r="C56" s="74"/>
    </row>
  </sheetData>
  <conditionalFormatting sqref="E12:G12">
    <cfRule type="cellIs" dxfId="15" priority="2" stopIfTrue="1" operator="lessThan">
      <formula>0</formula>
    </cfRule>
  </conditionalFormatting>
  <conditionalFormatting sqref="H12:K13">
    <cfRule type="cellIs" dxfId="14" priority="1" stopIfTrue="1" operator="lessThan">
      <formula>0</formula>
    </cfRule>
  </conditionalFormatting>
  <hyperlinks>
    <hyperlink ref="H52" r:id="rId1" xr:uid="{7A03AEA5-CD86-4FFF-B406-C84D2DD81027}"/>
    <hyperlink ref="I52" r:id="rId2" xr:uid="{3F9F35C6-F933-4C49-8DCE-32F1D032CEA5}"/>
    <hyperlink ref="K52" r:id="rId3" xr:uid="{287242EE-62BD-45C4-9F3E-53B2783AEF2D}"/>
    <hyperlink ref="J52" r:id="rId4" xr:uid="{7E2AD488-317F-43C8-B46C-A48837EDFB9D}"/>
  </hyperlinks>
  <pageMargins left="0.7" right="0.7" top="0.75" bottom="0.75" header="0.3" footer="0.3"/>
  <pageSetup paperSize="9" scale="58" orientation="landscape" r:id="rId5"/>
  <headerFooter>
    <oddHeader>&amp;CEN
Annex VII</oddHeader>
    <oddFooter>&amp;C&amp;P</oddFooter>
  </headerFooter>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4:P188"/>
  <sheetViews>
    <sheetView showGridLines="0" zoomScale="80" zoomScaleNormal="80" workbookViewId="0"/>
  </sheetViews>
  <sheetFormatPr defaultColWidth="9.453125" defaultRowHeight="18"/>
  <cols>
    <col min="1" max="1" width="2.54296875" style="6" customWidth="1"/>
    <col min="2" max="2" width="4.54296875" style="6" customWidth="1"/>
    <col min="3" max="3" width="16" style="6" customWidth="1"/>
    <col min="4" max="4" width="18.54296875" style="6" customWidth="1"/>
    <col min="5" max="5" width="15.54296875" style="6" customWidth="1"/>
    <col min="6" max="6" width="22.54296875" style="6" customWidth="1"/>
    <col min="7" max="7" width="21" style="6" customWidth="1"/>
    <col min="8" max="8" width="14.453125" style="6" customWidth="1"/>
    <col min="9" max="9" width="13" style="6" customWidth="1"/>
    <col min="10" max="10" width="14" style="6" customWidth="1"/>
    <col min="11" max="11" width="24.453125" style="6" customWidth="1"/>
    <col min="12" max="12" width="26" style="6" customWidth="1"/>
    <col min="13" max="13" width="15.81640625" style="6" customWidth="1"/>
    <col min="14" max="14" width="14.54296875" style="6" customWidth="1"/>
    <col min="15" max="15" width="11.81640625" style="6" customWidth="1"/>
    <col min="16" max="16" width="14.54296875" style="6" customWidth="1"/>
    <col min="17" max="17" width="9.453125" style="6" customWidth="1"/>
    <col min="18" max="16384" width="9.453125" style="6"/>
  </cols>
  <sheetData>
    <row r="4" spans="2:16" ht="21" customHeight="1">
      <c r="C4" s="33" t="s">
        <v>25</v>
      </c>
    </row>
    <row r="5" spans="2:16">
      <c r="C5" s="777" t="s">
        <v>101</v>
      </c>
      <c r="D5" s="788"/>
    </row>
    <row r="7" spans="2:16" ht="16.399999999999999" customHeight="1" thickBot="1">
      <c r="B7" s="56"/>
      <c r="C7" s="56"/>
      <c r="D7" s="20" t="s">
        <v>104</v>
      </c>
      <c r="E7" s="20" t="s">
        <v>105</v>
      </c>
      <c r="F7" s="20" t="s">
        <v>106</v>
      </c>
      <c r="G7" s="20" t="s">
        <v>150</v>
      </c>
      <c r="H7" s="20" t="s">
        <v>151</v>
      </c>
      <c r="I7" s="20" t="s">
        <v>221</v>
      </c>
      <c r="J7" s="20" t="s">
        <v>222</v>
      </c>
      <c r="K7" s="20" t="s">
        <v>252</v>
      </c>
      <c r="L7" s="20" t="s">
        <v>473</v>
      </c>
      <c r="M7" s="20" t="s">
        <v>474</v>
      </c>
      <c r="N7" s="20" t="s">
        <v>475</v>
      </c>
      <c r="O7" s="20" t="s">
        <v>476</v>
      </c>
      <c r="P7" s="20" t="s">
        <v>477</v>
      </c>
    </row>
    <row r="8" spans="2:16" ht="15.75" customHeight="1" thickTop="1" thickBot="1">
      <c r="B8" s="813"/>
      <c r="C8" s="788"/>
      <c r="D8" s="810" t="s">
        <v>478</v>
      </c>
      <c r="E8" s="811"/>
      <c r="F8" s="810" t="s">
        <v>479</v>
      </c>
      <c r="G8" s="811"/>
      <c r="H8" s="809" t="s">
        <v>480</v>
      </c>
      <c r="I8" s="809" t="s">
        <v>481</v>
      </c>
      <c r="J8" s="810" t="s">
        <v>482</v>
      </c>
      <c r="K8" s="811"/>
      <c r="L8" s="811"/>
      <c r="M8" s="79"/>
      <c r="N8" s="809" t="s">
        <v>483</v>
      </c>
      <c r="O8" s="809" t="s">
        <v>484</v>
      </c>
      <c r="P8" s="809" t="s">
        <v>485</v>
      </c>
    </row>
    <row r="9" spans="2:16" ht="16.399999999999999" customHeight="1" thickBot="1">
      <c r="B9" s="788"/>
      <c r="C9" s="788"/>
      <c r="D9" s="812"/>
      <c r="E9" s="812"/>
      <c r="F9" s="812"/>
      <c r="G9" s="812"/>
      <c r="H9" s="788"/>
      <c r="I9" s="788"/>
      <c r="J9" s="812"/>
      <c r="K9" s="812"/>
      <c r="L9" s="812"/>
      <c r="M9" s="80"/>
      <c r="N9" s="788"/>
      <c r="O9" s="788"/>
      <c r="P9" s="788"/>
    </row>
    <row r="10" spans="2:16" ht="45.75" customHeight="1" thickBot="1">
      <c r="B10" s="81"/>
      <c r="C10" s="82"/>
      <c r="D10" s="83" t="s">
        <v>486</v>
      </c>
      <c r="E10" s="84" t="s">
        <v>487</v>
      </c>
      <c r="F10" s="83" t="s">
        <v>488</v>
      </c>
      <c r="G10" s="83" t="s">
        <v>489</v>
      </c>
      <c r="H10" s="774"/>
      <c r="I10" s="774"/>
      <c r="J10" s="83" t="s">
        <v>490</v>
      </c>
      <c r="K10" s="83" t="s">
        <v>479</v>
      </c>
      <c r="L10" s="83" t="s">
        <v>491</v>
      </c>
      <c r="M10" s="83" t="s">
        <v>492</v>
      </c>
      <c r="N10" s="774"/>
      <c r="O10" s="774"/>
      <c r="P10" s="774"/>
    </row>
    <row r="11" spans="2:16" ht="15.75" customHeight="1" thickTop="1" thickBot="1">
      <c r="B11" s="805" t="s">
        <v>493</v>
      </c>
      <c r="C11" s="806"/>
      <c r="D11" s="806"/>
      <c r="E11" s="806"/>
      <c r="F11" s="806"/>
      <c r="G11" s="807"/>
      <c r="H11" s="808"/>
      <c r="I11" s="808"/>
      <c r="J11" s="808"/>
      <c r="K11" s="808"/>
      <c r="L11" s="807"/>
      <c r="M11" s="808"/>
      <c r="N11" s="808"/>
      <c r="O11" s="808"/>
      <c r="P11" s="808"/>
    </row>
    <row r="12" spans="2:16" ht="36" customHeight="1" thickBot="1">
      <c r="B12" s="461">
        <v>177</v>
      </c>
      <c r="C12" s="462" t="s">
        <v>149</v>
      </c>
      <c r="D12" s="465">
        <v>161057923.493</v>
      </c>
      <c r="E12" s="465">
        <v>0</v>
      </c>
      <c r="F12" s="465">
        <v>4253972.8940000003</v>
      </c>
      <c r="G12" s="465">
        <v>0</v>
      </c>
      <c r="H12" s="465">
        <v>18652413.327</v>
      </c>
      <c r="I12" s="465">
        <v>183964309.71399999</v>
      </c>
      <c r="J12" s="465">
        <v>7701675.5449999999</v>
      </c>
      <c r="K12" s="465">
        <v>932.67200000000003</v>
      </c>
      <c r="L12" s="465">
        <v>141406.83600000001</v>
      </c>
      <c r="M12" s="465">
        <v>7844015.0530000003</v>
      </c>
      <c r="N12" s="465">
        <v>98050188.163000003</v>
      </c>
      <c r="O12" s="463">
        <v>1</v>
      </c>
      <c r="P12" s="464" t="s">
        <v>1462</v>
      </c>
    </row>
    <row r="13" spans="2:16">
      <c r="B13" s="459">
        <v>2</v>
      </c>
      <c r="C13" s="460" t="s">
        <v>1133</v>
      </c>
      <c r="D13" s="466">
        <v>157089514.25799999</v>
      </c>
      <c r="E13" s="466">
        <v>0</v>
      </c>
      <c r="F13" s="466">
        <v>4253972.8940000003</v>
      </c>
      <c r="G13" s="466">
        <v>0</v>
      </c>
      <c r="H13" s="466">
        <v>18652413.327</v>
      </c>
      <c r="I13" s="466">
        <v>179995900.479</v>
      </c>
      <c r="J13" s="466">
        <v>7423645.085</v>
      </c>
      <c r="K13" s="466">
        <v>932.67200000000003</v>
      </c>
      <c r="L13" s="466">
        <v>141406.83600000001</v>
      </c>
      <c r="M13" s="466">
        <v>7565984.5930000003</v>
      </c>
      <c r="N13" s="466">
        <v>94574807.413000003</v>
      </c>
      <c r="O13" s="472">
        <v>0.96460000000000001</v>
      </c>
      <c r="P13" s="458" t="s">
        <v>1309</v>
      </c>
    </row>
    <row r="14" spans="2:16">
      <c r="B14" s="360">
        <v>153</v>
      </c>
      <c r="C14" s="85" t="s">
        <v>1134</v>
      </c>
      <c r="D14" s="467">
        <v>1712645.1980000001</v>
      </c>
      <c r="E14" s="467">
        <v>0</v>
      </c>
      <c r="F14" s="467">
        <v>0</v>
      </c>
      <c r="G14" s="466">
        <v>0</v>
      </c>
      <c r="H14" s="466">
        <v>0</v>
      </c>
      <c r="I14" s="466">
        <v>1712645.1980000001</v>
      </c>
      <c r="J14" s="466">
        <v>130422.927</v>
      </c>
      <c r="K14" s="466">
        <v>0</v>
      </c>
      <c r="L14" s="466">
        <v>0</v>
      </c>
      <c r="M14" s="466">
        <v>130422.927</v>
      </c>
      <c r="N14" s="466">
        <v>1630286.588</v>
      </c>
      <c r="O14" s="472">
        <v>1.66E-2</v>
      </c>
      <c r="P14" s="458" t="s">
        <v>1310</v>
      </c>
    </row>
    <row r="15" spans="2:16">
      <c r="B15" s="360">
        <v>76</v>
      </c>
      <c r="C15" s="85" t="s">
        <v>1135</v>
      </c>
      <c r="D15" s="467">
        <v>546925.63</v>
      </c>
      <c r="E15" s="467">
        <v>0</v>
      </c>
      <c r="F15" s="467">
        <v>0</v>
      </c>
      <c r="G15" s="466">
        <v>0</v>
      </c>
      <c r="H15" s="466">
        <v>0</v>
      </c>
      <c r="I15" s="466">
        <v>546925.63</v>
      </c>
      <c r="J15" s="466">
        <v>34655.370000000003</v>
      </c>
      <c r="K15" s="466">
        <v>0</v>
      </c>
      <c r="L15" s="466">
        <v>0</v>
      </c>
      <c r="M15" s="466">
        <v>34655.370000000003</v>
      </c>
      <c r="N15" s="466">
        <v>433192.125</v>
      </c>
      <c r="O15" s="472">
        <v>4.4000000000000003E-3</v>
      </c>
      <c r="P15" s="458" t="s">
        <v>1311</v>
      </c>
    </row>
    <row r="16" spans="2:16">
      <c r="B16" s="360">
        <v>49</v>
      </c>
      <c r="C16" s="85" t="s">
        <v>1136</v>
      </c>
      <c r="D16" s="467">
        <v>522622.71500000003</v>
      </c>
      <c r="E16" s="467">
        <v>0</v>
      </c>
      <c r="F16" s="467">
        <v>0</v>
      </c>
      <c r="G16" s="466">
        <v>0</v>
      </c>
      <c r="H16" s="466">
        <v>0</v>
      </c>
      <c r="I16" s="466">
        <v>522622.71500000003</v>
      </c>
      <c r="J16" s="466">
        <v>30136.37</v>
      </c>
      <c r="K16" s="466">
        <v>0</v>
      </c>
      <c r="L16" s="466">
        <v>0</v>
      </c>
      <c r="M16" s="466">
        <v>30136.37</v>
      </c>
      <c r="N16" s="466">
        <v>376704.625</v>
      </c>
      <c r="O16" s="472">
        <v>3.8E-3</v>
      </c>
      <c r="P16" s="458" t="s">
        <v>1311</v>
      </c>
    </row>
    <row r="17" spans="2:16">
      <c r="B17" s="360">
        <v>143</v>
      </c>
      <c r="C17" s="85" t="s">
        <v>1137</v>
      </c>
      <c r="D17" s="467">
        <v>391141.96799999999</v>
      </c>
      <c r="E17" s="467">
        <v>0</v>
      </c>
      <c r="F17" s="467">
        <v>0</v>
      </c>
      <c r="G17" s="466">
        <v>0</v>
      </c>
      <c r="H17" s="466">
        <v>0</v>
      </c>
      <c r="I17" s="466">
        <v>391141.96799999999</v>
      </c>
      <c r="J17" s="466">
        <v>27871.394</v>
      </c>
      <c r="K17" s="466">
        <v>0</v>
      </c>
      <c r="L17" s="466">
        <v>0</v>
      </c>
      <c r="M17" s="466">
        <v>27871.394</v>
      </c>
      <c r="N17" s="466">
        <v>348392.42499999999</v>
      </c>
      <c r="O17" s="472">
        <v>3.5999999999999999E-3</v>
      </c>
      <c r="P17" s="458" t="s">
        <v>1312</v>
      </c>
    </row>
    <row r="18" spans="2:16">
      <c r="B18" s="360">
        <v>95</v>
      </c>
      <c r="C18" s="85" t="s">
        <v>1138</v>
      </c>
      <c r="D18" s="467">
        <v>241861.587</v>
      </c>
      <c r="E18" s="467">
        <v>0</v>
      </c>
      <c r="F18" s="467">
        <v>0</v>
      </c>
      <c r="G18" s="466">
        <v>0</v>
      </c>
      <c r="H18" s="466">
        <v>0</v>
      </c>
      <c r="I18" s="466">
        <v>241861.587</v>
      </c>
      <c r="J18" s="466">
        <v>19338.316999999999</v>
      </c>
      <c r="K18" s="466">
        <v>0</v>
      </c>
      <c r="L18" s="466">
        <v>0</v>
      </c>
      <c r="M18" s="466">
        <v>19338.316999999999</v>
      </c>
      <c r="N18" s="466">
        <v>241728.96299999999</v>
      </c>
      <c r="O18" s="472">
        <v>2.5000000000000001E-3</v>
      </c>
      <c r="P18" s="458" t="s">
        <v>1312</v>
      </c>
    </row>
    <row r="19" spans="2:16">
      <c r="B19" s="360">
        <v>167</v>
      </c>
      <c r="C19" s="85" t="s">
        <v>1139</v>
      </c>
      <c r="D19" s="467">
        <v>148922.13699999999</v>
      </c>
      <c r="E19" s="467">
        <v>0</v>
      </c>
      <c r="F19" s="467">
        <v>0</v>
      </c>
      <c r="G19" s="466">
        <v>0</v>
      </c>
      <c r="H19" s="466">
        <v>0</v>
      </c>
      <c r="I19" s="466">
        <v>148922.13699999999</v>
      </c>
      <c r="J19" s="466">
        <v>11914.259</v>
      </c>
      <c r="K19" s="466">
        <v>0</v>
      </c>
      <c r="L19" s="466">
        <v>0</v>
      </c>
      <c r="M19" s="466">
        <v>11914.259</v>
      </c>
      <c r="N19" s="466">
        <v>148928.23800000001</v>
      </c>
      <c r="O19" s="472">
        <v>1.5E-3</v>
      </c>
      <c r="P19" s="458" t="s">
        <v>1313</v>
      </c>
    </row>
    <row r="20" spans="2:16">
      <c r="B20" s="360">
        <v>107</v>
      </c>
      <c r="C20" s="85" t="s">
        <v>1140</v>
      </c>
      <c r="D20" s="467">
        <v>111480.685</v>
      </c>
      <c r="E20" s="467">
        <v>0</v>
      </c>
      <c r="F20" s="467">
        <v>0</v>
      </c>
      <c r="G20" s="466">
        <v>0</v>
      </c>
      <c r="H20" s="466">
        <v>0</v>
      </c>
      <c r="I20" s="466">
        <v>111480.685</v>
      </c>
      <c r="J20" s="466">
        <v>8922.1059999999998</v>
      </c>
      <c r="K20" s="466">
        <v>0</v>
      </c>
      <c r="L20" s="466">
        <v>0</v>
      </c>
      <c r="M20" s="466">
        <v>8922.1059999999998</v>
      </c>
      <c r="N20" s="466">
        <v>111526.325</v>
      </c>
      <c r="O20" s="472">
        <v>1.1000000000000001E-3</v>
      </c>
      <c r="P20" s="458" t="s">
        <v>1310</v>
      </c>
    </row>
    <row r="21" spans="2:16">
      <c r="B21" s="360">
        <v>105</v>
      </c>
      <c r="C21" s="85" t="s">
        <v>1141</v>
      </c>
      <c r="D21" s="467">
        <v>88275.618000000002</v>
      </c>
      <c r="E21" s="467">
        <v>0</v>
      </c>
      <c r="F21" s="467">
        <v>0</v>
      </c>
      <c r="G21" s="466">
        <v>0</v>
      </c>
      <c r="H21" s="466">
        <v>0</v>
      </c>
      <c r="I21" s="466">
        <v>88275.618000000002</v>
      </c>
      <c r="J21" s="466">
        <v>1365.396</v>
      </c>
      <c r="K21" s="466">
        <v>0</v>
      </c>
      <c r="L21" s="466">
        <v>0</v>
      </c>
      <c r="M21" s="466">
        <v>1365.396</v>
      </c>
      <c r="N21" s="466">
        <v>17067.45</v>
      </c>
      <c r="O21" s="472">
        <v>2.0000000000000001E-4</v>
      </c>
      <c r="P21" s="458" t="s">
        <v>1309</v>
      </c>
    </row>
    <row r="22" spans="2:16">
      <c r="B22" s="360">
        <v>5</v>
      </c>
      <c r="C22" s="85" t="s">
        <v>1142</v>
      </c>
      <c r="D22" s="467">
        <v>72320.244000000006</v>
      </c>
      <c r="E22" s="467">
        <v>0</v>
      </c>
      <c r="F22" s="467">
        <v>0</v>
      </c>
      <c r="G22" s="466">
        <v>0</v>
      </c>
      <c r="H22" s="466">
        <v>0</v>
      </c>
      <c r="I22" s="466">
        <v>72320.244000000006</v>
      </c>
      <c r="J22" s="466">
        <v>3590.19</v>
      </c>
      <c r="K22" s="466">
        <v>0</v>
      </c>
      <c r="L22" s="466">
        <v>0</v>
      </c>
      <c r="M22" s="466">
        <v>3590.19</v>
      </c>
      <c r="N22" s="466">
        <v>44877.375</v>
      </c>
      <c r="O22" s="472">
        <v>5.0000000000000001E-4</v>
      </c>
      <c r="P22" s="458" t="s">
        <v>1314</v>
      </c>
    </row>
    <row r="23" spans="2:16">
      <c r="B23" s="360">
        <v>136</v>
      </c>
      <c r="C23" s="85" t="s">
        <v>1143</v>
      </c>
      <c r="D23" s="467">
        <v>37964.233999999997</v>
      </c>
      <c r="E23" s="467">
        <v>0</v>
      </c>
      <c r="F23" s="467">
        <v>0</v>
      </c>
      <c r="G23" s="466">
        <v>0</v>
      </c>
      <c r="H23" s="466">
        <v>0</v>
      </c>
      <c r="I23" s="466">
        <v>37964.233999999997</v>
      </c>
      <c r="J23" s="466">
        <v>3037.1419999999998</v>
      </c>
      <c r="K23" s="466">
        <v>0</v>
      </c>
      <c r="L23" s="466">
        <v>0</v>
      </c>
      <c r="M23" s="466">
        <v>3037.1419999999998</v>
      </c>
      <c r="N23" s="466">
        <v>37964.275000000001</v>
      </c>
      <c r="O23" s="472">
        <v>4.0000000000000002E-4</v>
      </c>
      <c r="P23" s="458" t="s">
        <v>1310</v>
      </c>
    </row>
    <row r="24" spans="2:16">
      <c r="B24" s="360">
        <v>103</v>
      </c>
      <c r="C24" s="85" t="s">
        <v>1144</v>
      </c>
      <c r="D24" s="467">
        <v>29550.226999999999</v>
      </c>
      <c r="E24" s="467">
        <v>0</v>
      </c>
      <c r="F24" s="467">
        <v>0</v>
      </c>
      <c r="G24" s="466">
        <v>0</v>
      </c>
      <c r="H24" s="466">
        <v>0</v>
      </c>
      <c r="I24" s="466">
        <v>29550.226999999999</v>
      </c>
      <c r="J24" s="466">
        <v>2192.2489999999998</v>
      </c>
      <c r="K24" s="466">
        <v>0</v>
      </c>
      <c r="L24" s="466">
        <v>0</v>
      </c>
      <c r="M24" s="466">
        <v>2192.2489999999998</v>
      </c>
      <c r="N24" s="466">
        <v>27403.113000000001</v>
      </c>
      <c r="O24" s="472">
        <v>2.9999999999999997E-4</v>
      </c>
      <c r="P24" s="458" t="s">
        <v>1312</v>
      </c>
    </row>
    <row r="25" spans="2:16">
      <c r="B25" s="360">
        <v>151</v>
      </c>
      <c r="C25" s="85" t="s">
        <v>1145</v>
      </c>
      <c r="D25" s="467">
        <v>25682.811000000002</v>
      </c>
      <c r="E25" s="467">
        <v>0</v>
      </c>
      <c r="F25" s="467">
        <v>0</v>
      </c>
      <c r="G25" s="466">
        <v>0</v>
      </c>
      <c r="H25" s="466">
        <v>0</v>
      </c>
      <c r="I25" s="466">
        <v>25682.811000000002</v>
      </c>
      <c r="J25" s="466">
        <v>1821.2249999999999</v>
      </c>
      <c r="K25" s="466">
        <v>0</v>
      </c>
      <c r="L25" s="466">
        <v>0</v>
      </c>
      <c r="M25" s="466">
        <v>1821.2249999999999</v>
      </c>
      <c r="N25" s="466">
        <v>22765.312999999998</v>
      </c>
      <c r="O25" s="472">
        <v>2.0000000000000001E-4</v>
      </c>
      <c r="P25" s="458" t="s">
        <v>1312</v>
      </c>
    </row>
    <row r="26" spans="2:16">
      <c r="B26" s="360">
        <v>13</v>
      </c>
      <c r="C26" s="85" t="s">
        <v>1146</v>
      </c>
      <c r="D26" s="467">
        <v>5298.6949999999997</v>
      </c>
      <c r="E26" s="467">
        <v>0</v>
      </c>
      <c r="F26" s="467">
        <v>0</v>
      </c>
      <c r="G26" s="466">
        <v>0</v>
      </c>
      <c r="H26" s="466">
        <v>0</v>
      </c>
      <c r="I26" s="466">
        <v>5298.6949999999997</v>
      </c>
      <c r="J26" s="466">
        <v>212.06399999999999</v>
      </c>
      <c r="K26" s="466">
        <v>0</v>
      </c>
      <c r="L26" s="466">
        <v>0</v>
      </c>
      <c r="M26" s="466">
        <v>212.06399999999999</v>
      </c>
      <c r="N26" s="466">
        <v>2650.8</v>
      </c>
      <c r="O26" s="472">
        <v>0</v>
      </c>
      <c r="P26" s="458" t="s">
        <v>1312</v>
      </c>
    </row>
    <row r="27" spans="2:16">
      <c r="B27" s="360">
        <v>11</v>
      </c>
      <c r="C27" s="85" t="s">
        <v>1147</v>
      </c>
      <c r="D27" s="467">
        <v>5097.9880000000003</v>
      </c>
      <c r="E27" s="467">
        <v>0</v>
      </c>
      <c r="F27" s="467">
        <v>0</v>
      </c>
      <c r="G27" s="466">
        <v>0</v>
      </c>
      <c r="H27" s="466">
        <v>0</v>
      </c>
      <c r="I27" s="466">
        <v>5097.9880000000003</v>
      </c>
      <c r="J27" s="466">
        <v>273.94799999999998</v>
      </c>
      <c r="K27" s="466">
        <v>0</v>
      </c>
      <c r="L27" s="466">
        <v>0</v>
      </c>
      <c r="M27" s="466">
        <v>273.94799999999998</v>
      </c>
      <c r="N27" s="466">
        <v>3424.35</v>
      </c>
      <c r="O27" s="472">
        <v>0</v>
      </c>
      <c r="P27" s="458" t="s">
        <v>1312</v>
      </c>
    </row>
    <row r="28" spans="2:16">
      <c r="B28" s="360">
        <v>92</v>
      </c>
      <c r="C28" s="85" t="s">
        <v>1148</v>
      </c>
      <c r="D28" s="467">
        <v>4679.2669999999998</v>
      </c>
      <c r="E28" s="467">
        <v>0</v>
      </c>
      <c r="F28" s="467">
        <v>0</v>
      </c>
      <c r="G28" s="466">
        <v>0</v>
      </c>
      <c r="H28" s="466">
        <v>0</v>
      </c>
      <c r="I28" s="466">
        <v>4679.2669999999998</v>
      </c>
      <c r="J28" s="466">
        <v>434.54399999999998</v>
      </c>
      <c r="K28" s="466">
        <v>0</v>
      </c>
      <c r="L28" s="466">
        <v>0</v>
      </c>
      <c r="M28" s="466">
        <v>434.54399999999998</v>
      </c>
      <c r="N28" s="466">
        <v>5431.8</v>
      </c>
      <c r="O28" s="472">
        <v>1E-4</v>
      </c>
      <c r="P28" s="458" t="s">
        <v>1312</v>
      </c>
    </row>
    <row r="29" spans="2:16">
      <c r="B29" s="360">
        <v>6</v>
      </c>
      <c r="C29" s="85" t="s">
        <v>1149</v>
      </c>
      <c r="D29" s="467">
        <v>4385.5519999999997</v>
      </c>
      <c r="E29" s="467">
        <v>0</v>
      </c>
      <c r="F29" s="467">
        <v>0</v>
      </c>
      <c r="G29" s="466">
        <v>0</v>
      </c>
      <c r="H29" s="466">
        <v>0</v>
      </c>
      <c r="I29" s="466">
        <v>4385.5519999999997</v>
      </c>
      <c r="J29" s="466">
        <v>364.517</v>
      </c>
      <c r="K29" s="466">
        <v>0</v>
      </c>
      <c r="L29" s="466">
        <v>0</v>
      </c>
      <c r="M29" s="466">
        <v>364.517</v>
      </c>
      <c r="N29" s="466">
        <v>4556.4629999999997</v>
      </c>
      <c r="O29" s="472">
        <v>1E-4</v>
      </c>
      <c r="P29" s="458" t="s">
        <v>1312</v>
      </c>
    </row>
    <row r="30" spans="2:16">
      <c r="B30" s="360">
        <v>139</v>
      </c>
      <c r="C30" s="85" t="s">
        <v>1150</v>
      </c>
      <c r="D30" s="467">
        <v>3562.223</v>
      </c>
      <c r="E30" s="467">
        <v>0</v>
      </c>
      <c r="F30" s="467">
        <v>0</v>
      </c>
      <c r="G30" s="466">
        <v>0</v>
      </c>
      <c r="H30" s="466">
        <v>0</v>
      </c>
      <c r="I30" s="466">
        <v>3562.223</v>
      </c>
      <c r="J30" s="466">
        <v>180.29300000000001</v>
      </c>
      <c r="K30" s="466">
        <v>0</v>
      </c>
      <c r="L30" s="466">
        <v>0</v>
      </c>
      <c r="M30" s="466">
        <v>180.29300000000001</v>
      </c>
      <c r="N30" s="466">
        <v>2253.663</v>
      </c>
      <c r="O30" s="472">
        <v>0</v>
      </c>
      <c r="P30" s="458" t="s">
        <v>1312</v>
      </c>
    </row>
    <row r="31" spans="2:16">
      <c r="B31" s="360">
        <v>3</v>
      </c>
      <c r="C31" s="85" t="s">
        <v>1151</v>
      </c>
      <c r="D31" s="467">
        <v>2217.5509999999999</v>
      </c>
      <c r="E31" s="467">
        <v>0</v>
      </c>
      <c r="F31" s="467">
        <v>0</v>
      </c>
      <c r="G31" s="466">
        <v>0</v>
      </c>
      <c r="H31" s="466">
        <v>0</v>
      </c>
      <c r="I31" s="466">
        <v>2217.5509999999999</v>
      </c>
      <c r="J31" s="466">
        <v>138.65299999999999</v>
      </c>
      <c r="K31" s="466">
        <v>0</v>
      </c>
      <c r="L31" s="466">
        <v>0</v>
      </c>
      <c r="M31" s="466">
        <v>138.65299999999999</v>
      </c>
      <c r="N31" s="466">
        <v>1733.163</v>
      </c>
      <c r="O31" s="472">
        <v>0</v>
      </c>
      <c r="P31" s="458" t="s">
        <v>1315</v>
      </c>
    </row>
    <row r="32" spans="2:16">
      <c r="B32" s="360">
        <v>152</v>
      </c>
      <c r="C32" s="85" t="s">
        <v>1152</v>
      </c>
      <c r="D32" s="467">
        <v>2161.337</v>
      </c>
      <c r="E32" s="467">
        <v>0</v>
      </c>
      <c r="F32" s="467">
        <v>0</v>
      </c>
      <c r="G32" s="466">
        <v>0</v>
      </c>
      <c r="H32" s="466">
        <v>0</v>
      </c>
      <c r="I32" s="466">
        <v>2161.337</v>
      </c>
      <c r="J32" s="466">
        <v>373.49299999999999</v>
      </c>
      <c r="K32" s="466">
        <v>0</v>
      </c>
      <c r="L32" s="466">
        <v>0</v>
      </c>
      <c r="M32" s="466">
        <v>373.49299999999999</v>
      </c>
      <c r="N32" s="466">
        <v>4668.6629999999996</v>
      </c>
      <c r="O32" s="472">
        <v>1E-4</v>
      </c>
      <c r="P32" s="458" t="s">
        <v>1309</v>
      </c>
    </row>
    <row r="33" spans="2:16">
      <c r="B33" s="360">
        <v>90</v>
      </c>
      <c r="C33" s="85" t="s">
        <v>1153</v>
      </c>
      <c r="D33" s="467">
        <v>1810.5350000000001</v>
      </c>
      <c r="E33" s="467">
        <v>0</v>
      </c>
      <c r="F33" s="467">
        <v>0</v>
      </c>
      <c r="G33" s="466">
        <v>0</v>
      </c>
      <c r="H33" s="466">
        <v>0</v>
      </c>
      <c r="I33" s="466">
        <v>1810.5350000000001</v>
      </c>
      <c r="J33" s="466">
        <v>156.261</v>
      </c>
      <c r="K33" s="466">
        <v>0</v>
      </c>
      <c r="L33" s="466">
        <v>0</v>
      </c>
      <c r="M33" s="466">
        <v>156.261</v>
      </c>
      <c r="N33" s="466">
        <v>1953.2629999999999</v>
      </c>
      <c r="O33" s="472">
        <v>0</v>
      </c>
      <c r="P33" s="458" t="s">
        <v>1312</v>
      </c>
    </row>
    <row r="34" spans="2:16">
      <c r="B34" s="360">
        <v>135</v>
      </c>
      <c r="C34" s="85" t="s">
        <v>1154</v>
      </c>
      <c r="D34" s="467">
        <v>1667.5070000000001</v>
      </c>
      <c r="E34" s="467">
        <v>0</v>
      </c>
      <c r="F34" s="467">
        <v>0</v>
      </c>
      <c r="G34" s="466">
        <v>0</v>
      </c>
      <c r="H34" s="466">
        <v>0</v>
      </c>
      <c r="I34" s="466">
        <v>1667.5070000000001</v>
      </c>
      <c r="J34" s="466">
        <v>101.642</v>
      </c>
      <c r="K34" s="466">
        <v>0</v>
      </c>
      <c r="L34" s="466">
        <v>0</v>
      </c>
      <c r="M34" s="466">
        <v>101.642</v>
      </c>
      <c r="N34" s="466">
        <v>1270.5250000000001</v>
      </c>
      <c r="O34" s="472">
        <v>0</v>
      </c>
      <c r="P34" s="458" t="s">
        <v>1315</v>
      </c>
    </row>
    <row r="35" spans="2:16">
      <c r="B35" s="360">
        <v>1</v>
      </c>
      <c r="C35" s="85" t="s">
        <v>1155</v>
      </c>
      <c r="D35" s="467">
        <v>1031.864</v>
      </c>
      <c r="E35" s="467">
        <v>0</v>
      </c>
      <c r="F35" s="467">
        <v>0</v>
      </c>
      <c r="G35" s="466">
        <v>0</v>
      </c>
      <c r="H35" s="466">
        <v>0</v>
      </c>
      <c r="I35" s="466">
        <v>1031.864</v>
      </c>
      <c r="J35" s="466">
        <v>53.683</v>
      </c>
      <c r="K35" s="466">
        <v>0</v>
      </c>
      <c r="L35" s="466">
        <v>0</v>
      </c>
      <c r="M35" s="466">
        <v>53.683</v>
      </c>
      <c r="N35" s="466">
        <v>671.03800000000001</v>
      </c>
      <c r="O35" s="472">
        <v>0</v>
      </c>
      <c r="P35" s="458" t="s">
        <v>1312</v>
      </c>
    </row>
    <row r="36" spans="2:16">
      <c r="B36" s="360">
        <v>131</v>
      </c>
      <c r="C36" s="85" t="s">
        <v>1156</v>
      </c>
      <c r="D36" s="467">
        <v>554.53800000000001</v>
      </c>
      <c r="E36" s="467">
        <v>0</v>
      </c>
      <c r="F36" s="467">
        <v>0</v>
      </c>
      <c r="G36" s="466">
        <v>0</v>
      </c>
      <c r="H36" s="466">
        <v>0</v>
      </c>
      <c r="I36" s="466">
        <v>554.53800000000001</v>
      </c>
      <c r="J36" s="466">
        <v>24.116</v>
      </c>
      <c r="K36" s="466">
        <v>0</v>
      </c>
      <c r="L36" s="466">
        <v>0</v>
      </c>
      <c r="M36" s="466">
        <v>24.116</v>
      </c>
      <c r="N36" s="466">
        <v>301.45</v>
      </c>
      <c r="O36" s="472">
        <v>0</v>
      </c>
      <c r="P36" s="458" t="s">
        <v>1316</v>
      </c>
    </row>
    <row r="37" spans="2:16">
      <c r="B37" s="360">
        <v>172</v>
      </c>
      <c r="C37" s="85" t="s">
        <v>1157</v>
      </c>
      <c r="D37" s="467">
        <v>515.10799999999995</v>
      </c>
      <c r="E37" s="467">
        <v>0</v>
      </c>
      <c r="F37" s="467">
        <v>0</v>
      </c>
      <c r="G37" s="466">
        <v>0</v>
      </c>
      <c r="H37" s="466">
        <v>0</v>
      </c>
      <c r="I37" s="466">
        <v>515.10799999999995</v>
      </c>
      <c r="J37" s="466">
        <v>40.25</v>
      </c>
      <c r="K37" s="466">
        <v>0</v>
      </c>
      <c r="L37" s="466">
        <v>0</v>
      </c>
      <c r="M37" s="466">
        <v>40.25</v>
      </c>
      <c r="N37" s="466">
        <v>503.125</v>
      </c>
      <c r="O37" s="472">
        <v>0</v>
      </c>
      <c r="P37" s="458" t="s">
        <v>1309</v>
      </c>
    </row>
    <row r="38" spans="2:16">
      <c r="B38" s="360">
        <v>35</v>
      </c>
      <c r="C38" s="85" t="s">
        <v>1158</v>
      </c>
      <c r="D38" s="467">
        <v>491.94499999999999</v>
      </c>
      <c r="E38" s="467">
        <v>0</v>
      </c>
      <c r="F38" s="467">
        <v>0</v>
      </c>
      <c r="G38" s="466">
        <v>0</v>
      </c>
      <c r="H38" s="466">
        <v>0</v>
      </c>
      <c r="I38" s="466">
        <v>491.94499999999999</v>
      </c>
      <c r="J38" s="466">
        <v>11.835000000000001</v>
      </c>
      <c r="K38" s="466">
        <v>0</v>
      </c>
      <c r="L38" s="466">
        <v>0</v>
      </c>
      <c r="M38" s="466">
        <v>11.835000000000001</v>
      </c>
      <c r="N38" s="466">
        <v>147.93799999999999</v>
      </c>
      <c r="O38" s="472">
        <v>0</v>
      </c>
      <c r="P38" s="458" t="s">
        <v>1312</v>
      </c>
    </row>
    <row r="39" spans="2:16">
      <c r="B39" s="360">
        <v>89</v>
      </c>
      <c r="C39" s="85" t="s">
        <v>1159</v>
      </c>
      <c r="D39" s="467">
        <v>400.34699999999998</v>
      </c>
      <c r="E39" s="467">
        <v>0</v>
      </c>
      <c r="F39" s="467">
        <v>0</v>
      </c>
      <c r="G39" s="466">
        <v>0</v>
      </c>
      <c r="H39" s="466">
        <v>0</v>
      </c>
      <c r="I39" s="466">
        <v>400.34699999999998</v>
      </c>
      <c r="J39" s="466">
        <v>35.686</v>
      </c>
      <c r="K39" s="466">
        <v>0</v>
      </c>
      <c r="L39" s="466">
        <v>0</v>
      </c>
      <c r="M39" s="466">
        <v>35.686</v>
      </c>
      <c r="N39" s="466">
        <v>446.07499999999999</v>
      </c>
      <c r="O39" s="472">
        <v>0</v>
      </c>
      <c r="P39" s="458" t="s">
        <v>1312</v>
      </c>
    </row>
    <row r="40" spans="2:16">
      <c r="B40" s="360">
        <v>84</v>
      </c>
      <c r="C40" s="85" t="s">
        <v>1160</v>
      </c>
      <c r="D40" s="467">
        <v>400.02199999999999</v>
      </c>
      <c r="E40" s="467">
        <v>0</v>
      </c>
      <c r="F40" s="467">
        <v>0</v>
      </c>
      <c r="G40" s="466">
        <v>0</v>
      </c>
      <c r="H40" s="466">
        <v>0</v>
      </c>
      <c r="I40" s="466">
        <v>400.02199999999999</v>
      </c>
      <c r="J40" s="466">
        <v>20.141999999999999</v>
      </c>
      <c r="K40" s="466">
        <v>0</v>
      </c>
      <c r="L40" s="466">
        <v>0</v>
      </c>
      <c r="M40" s="466">
        <v>20.141999999999999</v>
      </c>
      <c r="N40" s="466">
        <v>251.77500000000001</v>
      </c>
      <c r="O40" s="472">
        <v>0</v>
      </c>
      <c r="P40" s="458" t="s">
        <v>1309</v>
      </c>
    </row>
    <row r="41" spans="2:16">
      <c r="B41" s="360">
        <v>19</v>
      </c>
      <c r="C41" s="85" t="s">
        <v>1161</v>
      </c>
      <c r="D41" s="467">
        <v>383.74200000000002</v>
      </c>
      <c r="E41" s="467">
        <v>0</v>
      </c>
      <c r="F41" s="467">
        <v>0</v>
      </c>
      <c r="G41" s="466">
        <v>0</v>
      </c>
      <c r="H41" s="466">
        <v>0</v>
      </c>
      <c r="I41" s="466">
        <v>383.74200000000002</v>
      </c>
      <c r="J41" s="466">
        <v>30.736000000000001</v>
      </c>
      <c r="K41" s="466">
        <v>0</v>
      </c>
      <c r="L41" s="466">
        <v>0</v>
      </c>
      <c r="M41" s="466">
        <v>30.736000000000001</v>
      </c>
      <c r="N41" s="466">
        <v>384.2</v>
      </c>
      <c r="O41" s="472">
        <v>0</v>
      </c>
      <c r="P41" s="458" t="s">
        <v>1312</v>
      </c>
    </row>
    <row r="42" spans="2:16">
      <c r="B42" s="360">
        <v>45</v>
      </c>
      <c r="C42" s="85" t="s">
        <v>1162</v>
      </c>
      <c r="D42" s="467">
        <v>382.77499999999998</v>
      </c>
      <c r="E42" s="467">
        <v>0</v>
      </c>
      <c r="F42" s="467">
        <v>0</v>
      </c>
      <c r="G42" s="466">
        <v>0</v>
      </c>
      <c r="H42" s="466">
        <v>0</v>
      </c>
      <c r="I42" s="466">
        <v>382.77499999999998</v>
      </c>
      <c r="J42" s="466">
        <v>12.672000000000001</v>
      </c>
      <c r="K42" s="466">
        <v>0</v>
      </c>
      <c r="L42" s="466">
        <v>0</v>
      </c>
      <c r="M42" s="466">
        <v>12.672000000000001</v>
      </c>
      <c r="N42" s="466">
        <v>158.4</v>
      </c>
      <c r="O42" s="472">
        <v>0</v>
      </c>
      <c r="P42" s="458" t="s">
        <v>1312</v>
      </c>
    </row>
    <row r="43" spans="2:16">
      <c r="B43" s="360">
        <v>80</v>
      </c>
      <c r="C43" s="85" t="s">
        <v>1163</v>
      </c>
      <c r="D43" s="467">
        <v>356.14600000000002</v>
      </c>
      <c r="E43" s="467">
        <v>0</v>
      </c>
      <c r="F43" s="467">
        <v>0</v>
      </c>
      <c r="G43" s="466">
        <v>0</v>
      </c>
      <c r="H43" s="466">
        <v>0</v>
      </c>
      <c r="I43" s="466">
        <v>356.14600000000002</v>
      </c>
      <c r="J43" s="466">
        <v>25.927</v>
      </c>
      <c r="K43" s="466">
        <v>0</v>
      </c>
      <c r="L43" s="466">
        <v>0</v>
      </c>
      <c r="M43" s="466">
        <v>25.927</v>
      </c>
      <c r="N43" s="466">
        <v>324.08800000000002</v>
      </c>
      <c r="O43" s="472">
        <v>0</v>
      </c>
      <c r="P43" s="458" t="s">
        <v>1312</v>
      </c>
    </row>
    <row r="44" spans="2:16">
      <c r="B44" s="360">
        <v>113</v>
      </c>
      <c r="C44" s="85" t="s">
        <v>1164</v>
      </c>
      <c r="D44" s="467">
        <v>345.46899999999999</v>
      </c>
      <c r="E44" s="467">
        <v>0</v>
      </c>
      <c r="F44" s="467">
        <v>0</v>
      </c>
      <c r="G44" s="466">
        <v>0</v>
      </c>
      <c r="H44" s="466">
        <v>0</v>
      </c>
      <c r="I44" s="466">
        <v>345.46899999999999</v>
      </c>
      <c r="J44" s="466">
        <v>24.713000000000001</v>
      </c>
      <c r="K44" s="466">
        <v>0</v>
      </c>
      <c r="L44" s="466">
        <v>0</v>
      </c>
      <c r="M44" s="466">
        <v>24.713000000000001</v>
      </c>
      <c r="N44" s="466">
        <v>308.91300000000001</v>
      </c>
      <c r="O44" s="472">
        <v>0</v>
      </c>
      <c r="P44" s="458" t="s">
        <v>1316</v>
      </c>
    </row>
    <row r="45" spans="2:16">
      <c r="B45" s="360">
        <v>44</v>
      </c>
      <c r="C45" s="85" t="s">
        <v>1165</v>
      </c>
      <c r="D45" s="467">
        <v>343.66699999999997</v>
      </c>
      <c r="E45" s="467">
        <v>0</v>
      </c>
      <c r="F45" s="467">
        <v>0</v>
      </c>
      <c r="G45" s="466">
        <v>0</v>
      </c>
      <c r="H45" s="466">
        <v>0</v>
      </c>
      <c r="I45" s="466">
        <v>343.66699999999997</v>
      </c>
      <c r="J45" s="466">
        <v>16.681999999999999</v>
      </c>
      <c r="K45" s="466">
        <v>0</v>
      </c>
      <c r="L45" s="466">
        <v>0</v>
      </c>
      <c r="M45" s="466">
        <v>16.681999999999999</v>
      </c>
      <c r="N45" s="466">
        <v>208.52500000000001</v>
      </c>
      <c r="O45" s="472">
        <v>0</v>
      </c>
      <c r="P45" s="458" t="s">
        <v>1311</v>
      </c>
    </row>
    <row r="46" spans="2:16">
      <c r="B46" s="360">
        <v>30</v>
      </c>
      <c r="C46" s="85" t="s">
        <v>1166</v>
      </c>
      <c r="D46" s="467">
        <v>321.97199999999998</v>
      </c>
      <c r="E46" s="467">
        <v>0</v>
      </c>
      <c r="F46" s="467">
        <v>0</v>
      </c>
      <c r="G46" s="466">
        <v>0</v>
      </c>
      <c r="H46" s="466">
        <v>0</v>
      </c>
      <c r="I46" s="466">
        <v>321.97199999999998</v>
      </c>
      <c r="J46" s="466">
        <v>7.7809999999999997</v>
      </c>
      <c r="K46" s="466">
        <v>0</v>
      </c>
      <c r="L46" s="466">
        <v>0</v>
      </c>
      <c r="M46" s="466">
        <v>7.7809999999999997</v>
      </c>
      <c r="N46" s="466">
        <v>97.263000000000005</v>
      </c>
      <c r="O46" s="472">
        <v>0</v>
      </c>
      <c r="P46" s="458" t="s">
        <v>1312</v>
      </c>
    </row>
    <row r="47" spans="2:16">
      <c r="B47" s="360">
        <v>42</v>
      </c>
      <c r="C47" s="85" t="s">
        <v>1167</v>
      </c>
      <c r="D47" s="467">
        <v>290.93599999999998</v>
      </c>
      <c r="E47" s="467">
        <v>0</v>
      </c>
      <c r="F47" s="467">
        <v>0</v>
      </c>
      <c r="G47" s="466">
        <v>0</v>
      </c>
      <c r="H47" s="466">
        <v>0</v>
      </c>
      <c r="I47" s="466">
        <v>290.93599999999998</v>
      </c>
      <c r="J47" s="466">
        <v>25.86</v>
      </c>
      <c r="K47" s="466">
        <v>0</v>
      </c>
      <c r="L47" s="466">
        <v>0</v>
      </c>
      <c r="M47" s="466">
        <v>25.86</v>
      </c>
      <c r="N47" s="466">
        <v>323.25</v>
      </c>
      <c r="O47" s="472">
        <v>0</v>
      </c>
      <c r="P47" s="458" t="s">
        <v>1312</v>
      </c>
    </row>
    <row r="48" spans="2:16">
      <c r="B48" s="360">
        <v>26</v>
      </c>
      <c r="C48" s="85" t="s">
        <v>1168</v>
      </c>
      <c r="D48" s="467">
        <v>274.714</v>
      </c>
      <c r="E48" s="467">
        <v>0</v>
      </c>
      <c r="F48" s="467">
        <v>0</v>
      </c>
      <c r="G48" s="466">
        <v>0</v>
      </c>
      <c r="H48" s="466">
        <v>0</v>
      </c>
      <c r="I48" s="466">
        <v>274.714</v>
      </c>
      <c r="J48" s="466">
        <v>24.562999999999999</v>
      </c>
      <c r="K48" s="466">
        <v>0</v>
      </c>
      <c r="L48" s="466">
        <v>0</v>
      </c>
      <c r="M48" s="466">
        <v>24.562999999999999</v>
      </c>
      <c r="N48" s="466">
        <v>307.03800000000001</v>
      </c>
      <c r="O48" s="472">
        <v>0</v>
      </c>
      <c r="P48" s="458" t="s">
        <v>1312</v>
      </c>
    </row>
    <row r="49" spans="2:16">
      <c r="B49" s="360">
        <v>63</v>
      </c>
      <c r="C49" s="85" t="s">
        <v>1169</v>
      </c>
      <c r="D49" s="467">
        <v>264.35399999999998</v>
      </c>
      <c r="E49" s="467">
        <v>0</v>
      </c>
      <c r="F49" s="467">
        <v>0</v>
      </c>
      <c r="G49" s="466">
        <v>0</v>
      </c>
      <c r="H49" s="466">
        <v>0</v>
      </c>
      <c r="I49" s="466">
        <v>264.35399999999998</v>
      </c>
      <c r="J49" s="466">
        <v>23.616</v>
      </c>
      <c r="K49" s="466">
        <v>0</v>
      </c>
      <c r="L49" s="466">
        <v>0</v>
      </c>
      <c r="M49" s="466">
        <v>23.616</v>
      </c>
      <c r="N49" s="466">
        <v>295.2</v>
      </c>
      <c r="O49" s="472">
        <v>0</v>
      </c>
      <c r="P49" s="458" t="s">
        <v>1315</v>
      </c>
    </row>
    <row r="50" spans="2:16">
      <c r="B50" s="360">
        <v>20</v>
      </c>
      <c r="C50" s="85" t="s">
        <v>1170</v>
      </c>
      <c r="D50" s="467">
        <v>147.43199999999999</v>
      </c>
      <c r="E50" s="467">
        <v>0</v>
      </c>
      <c r="F50" s="467">
        <v>0</v>
      </c>
      <c r="G50" s="466">
        <v>0</v>
      </c>
      <c r="H50" s="466">
        <v>0</v>
      </c>
      <c r="I50" s="466">
        <v>147.43199999999999</v>
      </c>
      <c r="J50" s="466">
        <v>13.151</v>
      </c>
      <c r="K50" s="466">
        <v>0</v>
      </c>
      <c r="L50" s="466">
        <v>0</v>
      </c>
      <c r="M50" s="466">
        <v>13.151</v>
      </c>
      <c r="N50" s="466">
        <v>164.38800000000001</v>
      </c>
      <c r="O50" s="472">
        <v>0</v>
      </c>
      <c r="P50" s="458" t="s">
        <v>1312</v>
      </c>
    </row>
    <row r="51" spans="2:16">
      <c r="B51" s="360">
        <v>150</v>
      </c>
      <c r="C51" s="85" t="s">
        <v>1171</v>
      </c>
      <c r="D51" s="467">
        <v>138.435</v>
      </c>
      <c r="E51" s="467">
        <v>0</v>
      </c>
      <c r="F51" s="467">
        <v>0</v>
      </c>
      <c r="G51" s="466">
        <v>0</v>
      </c>
      <c r="H51" s="466">
        <v>0</v>
      </c>
      <c r="I51" s="466">
        <v>138.435</v>
      </c>
      <c r="J51" s="466">
        <v>12.228999999999999</v>
      </c>
      <c r="K51" s="466">
        <v>0</v>
      </c>
      <c r="L51" s="466">
        <v>0</v>
      </c>
      <c r="M51" s="466">
        <v>12.228999999999999</v>
      </c>
      <c r="N51" s="466">
        <v>152.863</v>
      </c>
      <c r="O51" s="472">
        <v>0</v>
      </c>
      <c r="P51" s="458" t="s">
        <v>1312</v>
      </c>
    </row>
    <row r="52" spans="2:16">
      <c r="B52" s="360">
        <v>56</v>
      </c>
      <c r="C52" s="85" t="s">
        <v>1172</v>
      </c>
      <c r="D52" s="467">
        <v>132.11000000000001</v>
      </c>
      <c r="E52" s="467">
        <v>0</v>
      </c>
      <c r="F52" s="467">
        <v>0</v>
      </c>
      <c r="G52" s="466">
        <v>0</v>
      </c>
      <c r="H52" s="466">
        <v>0</v>
      </c>
      <c r="I52" s="466">
        <v>132.11000000000001</v>
      </c>
      <c r="J52" s="466">
        <v>11.595000000000001</v>
      </c>
      <c r="K52" s="466">
        <v>0</v>
      </c>
      <c r="L52" s="466">
        <v>0</v>
      </c>
      <c r="M52" s="466">
        <v>11.595000000000001</v>
      </c>
      <c r="N52" s="466">
        <v>144.93799999999999</v>
      </c>
      <c r="O52" s="472">
        <v>0</v>
      </c>
      <c r="P52" s="458" t="s">
        <v>1309</v>
      </c>
    </row>
    <row r="53" spans="2:16">
      <c r="B53" s="360">
        <v>116</v>
      </c>
      <c r="C53" s="85" t="s">
        <v>1173</v>
      </c>
      <c r="D53" s="467">
        <v>122.251</v>
      </c>
      <c r="E53" s="467">
        <v>0</v>
      </c>
      <c r="F53" s="467">
        <v>0</v>
      </c>
      <c r="G53" s="466">
        <v>0</v>
      </c>
      <c r="H53" s="466">
        <v>0</v>
      </c>
      <c r="I53" s="466">
        <v>122.251</v>
      </c>
      <c r="J53" s="466">
        <v>3.1230000000000002</v>
      </c>
      <c r="K53" s="466">
        <v>0</v>
      </c>
      <c r="L53" s="466">
        <v>0</v>
      </c>
      <c r="M53" s="466">
        <v>3.1230000000000002</v>
      </c>
      <c r="N53" s="466">
        <v>39.037999999999997</v>
      </c>
      <c r="O53" s="472">
        <v>0</v>
      </c>
      <c r="P53" s="458" t="s">
        <v>1312</v>
      </c>
    </row>
    <row r="54" spans="2:16">
      <c r="B54" s="360">
        <v>115</v>
      </c>
      <c r="C54" s="85" t="s">
        <v>1174</v>
      </c>
      <c r="D54" s="467">
        <v>121.369</v>
      </c>
      <c r="E54" s="467">
        <v>0</v>
      </c>
      <c r="F54" s="467">
        <v>0</v>
      </c>
      <c r="G54" s="466">
        <v>0</v>
      </c>
      <c r="H54" s="466">
        <v>0</v>
      </c>
      <c r="I54" s="466">
        <v>121.369</v>
      </c>
      <c r="J54" s="466">
        <v>10.814</v>
      </c>
      <c r="K54" s="466">
        <v>0</v>
      </c>
      <c r="L54" s="466">
        <v>0</v>
      </c>
      <c r="M54" s="466">
        <v>10.814</v>
      </c>
      <c r="N54" s="466">
        <v>135.17500000000001</v>
      </c>
      <c r="O54" s="472">
        <v>0</v>
      </c>
      <c r="P54" s="458" t="s">
        <v>1312</v>
      </c>
    </row>
    <row r="55" spans="2:16">
      <c r="B55" s="360">
        <v>15</v>
      </c>
      <c r="C55" s="85" t="s">
        <v>1175</v>
      </c>
      <c r="D55" s="467">
        <v>103.217</v>
      </c>
      <c r="E55" s="467">
        <v>0</v>
      </c>
      <c r="F55" s="467">
        <v>0</v>
      </c>
      <c r="G55" s="466">
        <v>0</v>
      </c>
      <c r="H55" s="466">
        <v>0</v>
      </c>
      <c r="I55" s="466">
        <v>103.217</v>
      </c>
      <c r="J55" s="466">
        <v>9.1690000000000005</v>
      </c>
      <c r="K55" s="466">
        <v>0</v>
      </c>
      <c r="L55" s="466">
        <v>0</v>
      </c>
      <c r="M55" s="466">
        <v>9.1690000000000005</v>
      </c>
      <c r="N55" s="466">
        <v>114.613</v>
      </c>
      <c r="O55" s="472">
        <v>0</v>
      </c>
      <c r="P55" s="458" t="s">
        <v>1312</v>
      </c>
    </row>
    <row r="56" spans="2:16">
      <c r="B56" s="360">
        <v>72</v>
      </c>
      <c r="C56" s="85" t="s">
        <v>1176</v>
      </c>
      <c r="D56" s="467">
        <v>88.533000000000001</v>
      </c>
      <c r="E56" s="467">
        <v>0</v>
      </c>
      <c r="F56" s="467">
        <v>0</v>
      </c>
      <c r="G56" s="466">
        <v>0</v>
      </c>
      <c r="H56" s="466">
        <v>0</v>
      </c>
      <c r="I56" s="466">
        <v>88.533000000000001</v>
      </c>
      <c r="J56" s="466">
        <v>7.8760000000000003</v>
      </c>
      <c r="K56" s="466">
        <v>0</v>
      </c>
      <c r="L56" s="466">
        <v>0</v>
      </c>
      <c r="M56" s="466">
        <v>7.8760000000000003</v>
      </c>
      <c r="N56" s="466">
        <v>98.45</v>
      </c>
      <c r="O56" s="472">
        <v>0</v>
      </c>
      <c r="P56" s="458" t="s">
        <v>1309</v>
      </c>
    </row>
    <row r="57" spans="2:16">
      <c r="B57" s="360">
        <v>61</v>
      </c>
      <c r="C57" s="85" t="s">
        <v>1177</v>
      </c>
      <c r="D57" s="467">
        <v>79.379000000000005</v>
      </c>
      <c r="E57" s="467">
        <v>0</v>
      </c>
      <c r="F57" s="467">
        <v>0</v>
      </c>
      <c r="G57" s="466">
        <v>0</v>
      </c>
      <c r="H57" s="466">
        <v>0</v>
      </c>
      <c r="I57" s="466">
        <v>79.379000000000005</v>
      </c>
      <c r="J57" s="466">
        <v>7.1040000000000001</v>
      </c>
      <c r="K57" s="466">
        <v>0</v>
      </c>
      <c r="L57" s="466">
        <v>0</v>
      </c>
      <c r="M57" s="466">
        <v>7.1040000000000001</v>
      </c>
      <c r="N57" s="466">
        <v>88.8</v>
      </c>
      <c r="O57" s="472">
        <v>0</v>
      </c>
      <c r="P57" s="458" t="s">
        <v>1312</v>
      </c>
    </row>
    <row r="58" spans="2:16">
      <c r="B58" s="360">
        <v>114</v>
      </c>
      <c r="C58" s="85" t="s">
        <v>1178</v>
      </c>
      <c r="D58" s="467">
        <v>61.744</v>
      </c>
      <c r="E58" s="467">
        <v>0</v>
      </c>
      <c r="F58" s="467">
        <v>0</v>
      </c>
      <c r="G58" s="466">
        <v>0</v>
      </c>
      <c r="H58" s="466">
        <v>0</v>
      </c>
      <c r="I58" s="466">
        <v>61.744</v>
      </c>
      <c r="J58" s="466">
        <v>5.5259999999999998</v>
      </c>
      <c r="K58" s="466">
        <v>0</v>
      </c>
      <c r="L58" s="466">
        <v>0</v>
      </c>
      <c r="M58" s="466">
        <v>5.5259999999999998</v>
      </c>
      <c r="N58" s="466">
        <v>69.075000000000003</v>
      </c>
      <c r="O58" s="472">
        <v>0</v>
      </c>
      <c r="P58" s="458" t="s">
        <v>1312</v>
      </c>
    </row>
    <row r="59" spans="2:16">
      <c r="B59" s="360">
        <v>110</v>
      </c>
      <c r="C59" s="85" t="s">
        <v>1179</v>
      </c>
      <c r="D59" s="467">
        <v>55.084000000000003</v>
      </c>
      <c r="E59" s="467">
        <v>0</v>
      </c>
      <c r="F59" s="467">
        <v>0</v>
      </c>
      <c r="G59" s="466">
        <v>0</v>
      </c>
      <c r="H59" s="466">
        <v>0</v>
      </c>
      <c r="I59" s="466">
        <v>55.084000000000003</v>
      </c>
      <c r="J59" s="466">
        <v>4.9329999999999998</v>
      </c>
      <c r="K59" s="466">
        <v>0</v>
      </c>
      <c r="L59" s="466">
        <v>0</v>
      </c>
      <c r="M59" s="466">
        <v>4.9329999999999998</v>
      </c>
      <c r="N59" s="466">
        <v>61.662999999999997</v>
      </c>
      <c r="O59" s="472">
        <v>0</v>
      </c>
      <c r="P59" s="458" t="s">
        <v>1312</v>
      </c>
    </row>
    <row r="60" spans="2:16">
      <c r="B60" s="360">
        <v>165</v>
      </c>
      <c r="C60" s="85" t="s">
        <v>1180</v>
      </c>
      <c r="D60" s="467">
        <v>54.451999999999998</v>
      </c>
      <c r="E60" s="467">
        <v>0</v>
      </c>
      <c r="F60" s="467">
        <v>0</v>
      </c>
      <c r="G60" s="466">
        <v>0</v>
      </c>
      <c r="H60" s="466">
        <v>0</v>
      </c>
      <c r="I60" s="466">
        <v>54.451999999999998</v>
      </c>
      <c r="J60" s="466">
        <v>4.8529999999999998</v>
      </c>
      <c r="K60" s="466">
        <v>0</v>
      </c>
      <c r="L60" s="466">
        <v>0</v>
      </c>
      <c r="M60" s="466">
        <v>4.8529999999999998</v>
      </c>
      <c r="N60" s="466">
        <v>60.662999999999997</v>
      </c>
      <c r="O60" s="472">
        <v>0</v>
      </c>
      <c r="P60" s="458" t="s">
        <v>1312</v>
      </c>
    </row>
    <row r="61" spans="2:16">
      <c r="B61" s="360">
        <v>104</v>
      </c>
      <c r="C61" s="85" t="s">
        <v>1181</v>
      </c>
      <c r="D61" s="467">
        <v>50.735999999999997</v>
      </c>
      <c r="E61" s="467">
        <v>0</v>
      </c>
      <c r="F61" s="467">
        <v>0</v>
      </c>
      <c r="G61" s="466">
        <v>0</v>
      </c>
      <c r="H61" s="466">
        <v>0</v>
      </c>
      <c r="I61" s="466">
        <v>50.735999999999997</v>
      </c>
      <c r="J61" s="466">
        <v>4.53</v>
      </c>
      <c r="K61" s="466">
        <v>0</v>
      </c>
      <c r="L61" s="466">
        <v>0</v>
      </c>
      <c r="M61" s="466">
        <v>4.53</v>
      </c>
      <c r="N61" s="466">
        <v>56.625</v>
      </c>
      <c r="O61" s="472">
        <v>0</v>
      </c>
      <c r="P61" s="458" t="s">
        <v>1312</v>
      </c>
    </row>
    <row r="62" spans="2:16">
      <c r="B62" s="360">
        <v>75</v>
      </c>
      <c r="C62" s="85" t="s">
        <v>1182</v>
      </c>
      <c r="D62" s="467">
        <v>48.972000000000001</v>
      </c>
      <c r="E62" s="467">
        <v>0</v>
      </c>
      <c r="F62" s="467">
        <v>0</v>
      </c>
      <c r="G62" s="466">
        <v>0</v>
      </c>
      <c r="H62" s="466">
        <v>0</v>
      </c>
      <c r="I62" s="466">
        <v>48.972000000000001</v>
      </c>
      <c r="J62" s="466">
        <v>4.3730000000000002</v>
      </c>
      <c r="K62" s="466">
        <v>0</v>
      </c>
      <c r="L62" s="466">
        <v>0</v>
      </c>
      <c r="M62" s="466">
        <v>4.3730000000000002</v>
      </c>
      <c r="N62" s="466">
        <v>54.662999999999997</v>
      </c>
      <c r="O62" s="472">
        <v>0</v>
      </c>
      <c r="P62" s="458" t="s">
        <v>1312</v>
      </c>
    </row>
    <row r="63" spans="2:16">
      <c r="B63" s="360">
        <v>138</v>
      </c>
      <c r="C63" s="85" t="s">
        <v>1183</v>
      </c>
      <c r="D63" s="467">
        <v>38.668999999999997</v>
      </c>
      <c r="E63" s="467">
        <v>0</v>
      </c>
      <c r="F63" s="467">
        <v>0</v>
      </c>
      <c r="G63" s="466">
        <v>0</v>
      </c>
      <c r="H63" s="466">
        <v>0</v>
      </c>
      <c r="I63" s="466">
        <v>38.668999999999997</v>
      </c>
      <c r="J63" s="466">
        <v>3.48</v>
      </c>
      <c r="K63" s="466">
        <v>0</v>
      </c>
      <c r="L63" s="466">
        <v>0</v>
      </c>
      <c r="M63" s="466">
        <v>3.48</v>
      </c>
      <c r="N63" s="466">
        <v>43.5</v>
      </c>
      <c r="O63" s="472">
        <v>0</v>
      </c>
      <c r="P63" s="458" t="s">
        <v>1312</v>
      </c>
    </row>
    <row r="64" spans="2:16">
      <c r="B64" s="360">
        <v>147</v>
      </c>
      <c r="C64" s="85" t="s">
        <v>1184</v>
      </c>
      <c r="D64" s="467">
        <v>34.979999999999997</v>
      </c>
      <c r="E64" s="467">
        <v>0</v>
      </c>
      <c r="F64" s="467">
        <v>0</v>
      </c>
      <c r="G64" s="466">
        <v>0</v>
      </c>
      <c r="H64" s="466">
        <v>0</v>
      </c>
      <c r="I64" s="466">
        <v>34.979999999999997</v>
      </c>
      <c r="J64" s="466">
        <v>3.1349999999999998</v>
      </c>
      <c r="K64" s="466">
        <v>0</v>
      </c>
      <c r="L64" s="466">
        <v>0</v>
      </c>
      <c r="M64" s="466">
        <v>3.1349999999999998</v>
      </c>
      <c r="N64" s="466">
        <v>39.188000000000002</v>
      </c>
      <c r="O64" s="472">
        <v>0</v>
      </c>
      <c r="P64" s="458" t="s">
        <v>1312</v>
      </c>
    </row>
    <row r="65" spans="2:16">
      <c r="B65" s="360">
        <v>128</v>
      </c>
      <c r="C65" s="85" t="s">
        <v>1185</v>
      </c>
      <c r="D65" s="467">
        <v>33.524999999999999</v>
      </c>
      <c r="E65" s="467">
        <v>0</v>
      </c>
      <c r="F65" s="467">
        <v>0</v>
      </c>
      <c r="G65" s="466">
        <v>0</v>
      </c>
      <c r="H65" s="466">
        <v>0</v>
      </c>
      <c r="I65" s="466">
        <v>33.524999999999999</v>
      </c>
      <c r="J65" s="466">
        <v>3.008</v>
      </c>
      <c r="K65" s="466">
        <v>0</v>
      </c>
      <c r="L65" s="466">
        <v>0</v>
      </c>
      <c r="M65" s="466">
        <v>3.008</v>
      </c>
      <c r="N65" s="466">
        <v>37.6</v>
      </c>
      <c r="O65" s="472">
        <v>0</v>
      </c>
      <c r="P65" s="458" t="s">
        <v>1312</v>
      </c>
    </row>
    <row r="66" spans="2:16">
      <c r="B66" s="360">
        <v>48</v>
      </c>
      <c r="C66" s="85" t="s">
        <v>1186</v>
      </c>
      <c r="D66" s="467">
        <v>28.23</v>
      </c>
      <c r="E66" s="467">
        <v>0</v>
      </c>
      <c r="F66" s="467">
        <v>0</v>
      </c>
      <c r="G66" s="466">
        <v>0</v>
      </c>
      <c r="H66" s="466">
        <v>0</v>
      </c>
      <c r="I66" s="466">
        <v>28.23</v>
      </c>
      <c r="J66" s="466">
        <v>2.484</v>
      </c>
      <c r="K66" s="466">
        <v>0</v>
      </c>
      <c r="L66" s="466">
        <v>0</v>
      </c>
      <c r="M66" s="466">
        <v>2.484</v>
      </c>
      <c r="N66" s="466">
        <v>31.05</v>
      </c>
      <c r="O66" s="472">
        <v>0</v>
      </c>
      <c r="P66" s="458" t="s">
        <v>1309</v>
      </c>
    </row>
    <row r="67" spans="2:16">
      <c r="B67" s="360">
        <v>17</v>
      </c>
      <c r="C67" s="85" t="s">
        <v>1187</v>
      </c>
      <c r="D67" s="467">
        <v>28.053999999999998</v>
      </c>
      <c r="E67" s="467">
        <v>0</v>
      </c>
      <c r="F67" s="467">
        <v>0</v>
      </c>
      <c r="G67" s="466">
        <v>0</v>
      </c>
      <c r="H67" s="466">
        <v>0</v>
      </c>
      <c r="I67" s="466">
        <v>28.053999999999998</v>
      </c>
      <c r="J67" s="466">
        <v>2.5070000000000001</v>
      </c>
      <c r="K67" s="466">
        <v>0</v>
      </c>
      <c r="L67" s="466">
        <v>0</v>
      </c>
      <c r="M67" s="466">
        <v>2.5070000000000001</v>
      </c>
      <c r="N67" s="466">
        <v>31.338000000000001</v>
      </c>
      <c r="O67" s="472">
        <v>0</v>
      </c>
      <c r="P67" s="458" t="s">
        <v>1312</v>
      </c>
    </row>
    <row r="68" spans="2:16">
      <c r="B68" s="360">
        <v>123</v>
      </c>
      <c r="C68" s="85" t="s">
        <v>1188</v>
      </c>
      <c r="D68" s="467">
        <v>27.471</v>
      </c>
      <c r="E68" s="467">
        <v>0</v>
      </c>
      <c r="F68" s="467">
        <v>0</v>
      </c>
      <c r="G68" s="466">
        <v>0</v>
      </c>
      <c r="H68" s="466">
        <v>0</v>
      </c>
      <c r="I68" s="466">
        <v>27.471</v>
      </c>
      <c r="J68" s="466">
        <v>2.472</v>
      </c>
      <c r="K68" s="466">
        <v>0</v>
      </c>
      <c r="L68" s="466">
        <v>0</v>
      </c>
      <c r="M68" s="466">
        <v>2.472</v>
      </c>
      <c r="N68" s="466">
        <v>30.9</v>
      </c>
      <c r="O68" s="472">
        <v>0</v>
      </c>
      <c r="P68" s="458" t="s">
        <v>1312</v>
      </c>
    </row>
    <row r="69" spans="2:16">
      <c r="B69" s="360">
        <v>140</v>
      </c>
      <c r="C69" s="85" t="s">
        <v>1189</v>
      </c>
      <c r="D69" s="467">
        <v>25.379000000000001</v>
      </c>
      <c r="E69" s="467">
        <v>0</v>
      </c>
      <c r="F69" s="467">
        <v>0</v>
      </c>
      <c r="G69" s="466">
        <v>0</v>
      </c>
      <c r="H69" s="466">
        <v>0</v>
      </c>
      <c r="I69" s="466">
        <v>25.379000000000001</v>
      </c>
      <c r="J69" s="466">
        <v>2.1230000000000002</v>
      </c>
      <c r="K69" s="466">
        <v>0</v>
      </c>
      <c r="L69" s="466">
        <v>0</v>
      </c>
      <c r="M69" s="466">
        <v>2.1230000000000002</v>
      </c>
      <c r="N69" s="466">
        <v>26.538</v>
      </c>
      <c r="O69" s="472">
        <v>0</v>
      </c>
      <c r="P69" s="458" t="s">
        <v>1312</v>
      </c>
    </row>
    <row r="70" spans="2:16">
      <c r="B70" s="360">
        <v>133</v>
      </c>
      <c r="C70" s="85" t="s">
        <v>1190</v>
      </c>
      <c r="D70" s="467">
        <v>19.545000000000002</v>
      </c>
      <c r="E70" s="467">
        <v>0</v>
      </c>
      <c r="F70" s="467">
        <v>0</v>
      </c>
      <c r="G70" s="466">
        <v>0</v>
      </c>
      <c r="H70" s="466">
        <v>0</v>
      </c>
      <c r="I70" s="466">
        <v>19.545000000000002</v>
      </c>
      <c r="J70" s="466">
        <v>1.7589999999999999</v>
      </c>
      <c r="K70" s="466">
        <v>0</v>
      </c>
      <c r="L70" s="466">
        <v>0</v>
      </c>
      <c r="M70" s="466">
        <v>1.7589999999999999</v>
      </c>
      <c r="N70" s="466">
        <v>21.988</v>
      </c>
      <c r="O70" s="472">
        <v>0</v>
      </c>
      <c r="P70" s="458" t="s">
        <v>1316</v>
      </c>
    </row>
    <row r="71" spans="2:16">
      <c r="B71" s="360">
        <v>24</v>
      </c>
      <c r="C71" s="85" t="s">
        <v>1191</v>
      </c>
      <c r="D71" s="467">
        <v>18.625</v>
      </c>
      <c r="E71" s="467">
        <v>0</v>
      </c>
      <c r="F71" s="467">
        <v>0</v>
      </c>
      <c r="G71" s="466">
        <v>0</v>
      </c>
      <c r="H71" s="466">
        <v>0</v>
      </c>
      <c r="I71" s="466">
        <v>18.625</v>
      </c>
      <c r="J71" s="466">
        <v>1.6719999999999999</v>
      </c>
      <c r="K71" s="466">
        <v>0</v>
      </c>
      <c r="L71" s="466">
        <v>0</v>
      </c>
      <c r="M71" s="466">
        <v>1.6719999999999999</v>
      </c>
      <c r="N71" s="466">
        <v>20.9</v>
      </c>
      <c r="O71" s="472">
        <v>0</v>
      </c>
      <c r="P71" s="458" t="s">
        <v>1312</v>
      </c>
    </row>
    <row r="72" spans="2:16">
      <c r="B72" s="360">
        <v>157</v>
      </c>
      <c r="C72" s="85" t="s">
        <v>1192</v>
      </c>
      <c r="D72" s="467">
        <v>17.977</v>
      </c>
      <c r="E72" s="467">
        <v>0</v>
      </c>
      <c r="F72" s="467">
        <v>0</v>
      </c>
      <c r="G72" s="466">
        <v>0</v>
      </c>
      <c r="H72" s="466">
        <v>0</v>
      </c>
      <c r="I72" s="466">
        <v>17.977</v>
      </c>
      <c r="J72" s="466">
        <v>1.508</v>
      </c>
      <c r="K72" s="466">
        <v>0</v>
      </c>
      <c r="L72" s="466">
        <v>0</v>
      </c>
      <c r="M72" s="466">
        <v>1.508</v>
      </c>
      <c r="N72" s="466">
        <v>18.850000000000001</v>
      </c>
      <c r="O72" s="472">
        <v>0</v>
      </c>
      <c r="P72" s="458" t="s">
        <v>1309</v>
      </c>
    </row>
    <row r="73" spans="2:16">
      <c r="B73" s="360">
        <v>141</v>
      </c>
      <c r="C73" s="85" t="s">
        <v>1193</v>
      </c>
      <c r="D73" s="467">
        <v>17.681999999999999</v>
      </c>
      <c r="E73" s="467">
        <v>0</v>
      </c>
      <c r="F73" s="467">
        <v>0</v>
      </c>
      <c r="G73" s="466">
        <v>0</v>
      </c>
      <c r="H73" s="466">
        <v>0</v>
      </c>
      <c r="I73" s="466">
        <v>17.681999999999999</v>
      </c>
      <c r="J73" s="466">
        <v>1.4259999999999999</v>
      </c>
      <c r="K73" s="466">
        <v>0</v>
      </c>
      <c r="L73" s="466">
        <v>0</v>
      </c>
      <c r="M73" s="466">
        <v>1.4259999999999999</v>
      </c>
      <c r="N73" s="466">
        <v>17.824999999999999</v>
      </c>
      <c r="O73" s="472">
        <v>0</v>
      </c>
      <c r="P73" s="458" t="s">
        <v>1315</v>
      </c>
    </row>
    <row r="74" spans="2:16">
      <c r="B74" s="360">
        <v>93</v>
      </c>
      <c r="C74" s="85" t="s">
        <v>1194</v>
      </c>
      <c r="D74" s="467">
        <v>16.995999999999999</v>
      </c>
      <c r="E74" s="467">
        <v>0</v>
      </c>
      <c r="F74" s="467">
        <v>0</v>
      </c>
      <c r="G74" s="466">
        <v>0</v>
      </c>
      <c r="H74" s="466">
        <v>0</v>
      </c>
      <c r="I74" s="466">
        <v>16.995999999999999</v>
      </c>
      <c r="J74" s="466">
        <v>1.52</v>
      </c>
      <c r="K74" s="466">
        <v>0</v>
      </c>
      <c r="L74" s="466">
        <v>0</v>
      </c>
      <c r="M74" s="466">
        <v>1.52</v>
      </c>
      <c r="N74" s="466">
        <v>19</v>
      </c>
      <c r="O74" s="472">
        <v>0</v>
      </c>
      <c r="P74" s="458" t="s">
        <v>1312</v>
      </c>
    </row>
    <row r="75" spans="2:16">
      <c r="B75" s="360">
        <v>37</v>
      </c>
      <c r="C75" s="85" t="s">
        <v>1195</v>
      </c>
      <c r="D75" s="467">
        <v>16.943000000000001</v>
      </c>
      <c r="E75" s="467">
        <v>0</v>
      </c>
      <c r="F75" s="467">
        <v>0</v>
      </c>
      <c r="G75" s="466">
        <v>0</v>
      </c>
      <c r="H75" s="466">
        <v>0</v>
      </c>
      <c r="I75" s="466">
        <v>16.943000000000001</v>
      </c>
      <c r="J75" s="466">
        <v>1.5249999999999999</v>
      </c>
      <c r="K75" s="466">
        <v>0</v>
      </c>
      <c r="L75" s="466">
        <v>0</v>
      </c>
      <c r="M75" s="466">
        <v>1.5249999999999999</v>
      </c>
      <c r="N75" s="466">
        <v>19.062999999999999</v>
      </c>
      <c r="O75" s="472">
        <v>0</v>
      </c>
      <c r="P75" s="458" t="s">
        <v>1312</v>
      </c>
    </row>
    <row r="76" spans="2:16">
      <c r="B76" s="360">
        <v>4</v>
      </c>
      <c r="C76" s="85" t="s">
        <v>1196</v>
      </c>
      <c r="D76" s="467">
        <v>16.010999999999999</v>
      </c>
      <c r="E76" s="467">
        <v>0</v>
      </c>
      <c r="F76" s="467">
        <v>0</v>
      </c>
      <c r="G76" s="466">
        <v>0</v>
      </c>
      <c r="H76" s="466">
        <v>0</v>
      </c>
      <c r="I76" s="466">
        <v>16.010999999999999</v>
      </c>
      <c r="J76" s="466">
        <v>1.4339999999999999</v>
      </c>
      <c r="K76" s="466">
        <v>0</v>
      </c>
      <c r="L76" s="466">
        <v>0</v>
      </c>
      <c r="M76" s="466">
        <v>1.4339999999999999</v>
      </c>
      <c r="N76" s="466">
        <v>17.925000000000001</v>
      </c>
      <c r="O76" s="472">
        <v>0</v>
      </c>
      <c r="P76" s="458" t="s">
        <v>1312</v>
      </c>
    </row>
    <row r="77" spans="2:16">
      <c r="B77" s="360">
        <v>162</v>
      </c>
      <c r="C77" s="85" t="s">
        <v>1197</v>
      </c>
      <c r="D77" s="467">
        <v>15.387</v>
      </c>
      <c r="E77" s="467">
        <v>0</v>
      </c>
      <c r="F77" s="467">
        <v>0</v>
      </c>
      <c r="G77" s="466">
        <v>0</v>
      </c>
      <c r="H77" s="466">
        <v>0</v>
      </c>
      <c r="I77" s="466">
        <v>15.387</v>
      </c>
      <c r="J77" s="466">
        <v>1.3620000000000001</v>
      </c>
      <c r="K77" s="466">
        <v>0</v>
      </c>
      <c r="L77" s="466">
        <v>0</v>
      </c>
      <c r="M77" s="466">
        <v>1.3620000000000001</v>
      </c>
      <c r="N77" s="466">
        <v>17.024999999999999</v>
      </c>
      <c r="O77" s="472">
        <v>0</v>
      </c>
      <c r="P77" s="458" t="s">
        <v>1312</v>
      </c>
    </row>
    <row r="78" spans="2:16">
      <c r="B78" s="360">
        <v>119</v>
      </c>
      <c r="C78" s="85" t="s">
        <v>1198</v>
      </c>
      <c r="D78" s="467">
        <v>15.355</v>
      </c>
      <c r="E78" s="467">
        <v>0</v>
      </c>
      <c r="F78" s="467">
        <v>0</v>
      </c>
      <c r="G78" s="466">
        <v>0</v>
      </c>
      <c r="H78" s="466">
        <v>0</v>
      </c>
      <c r="I78" s="466">
        <v>15.355</v>
      </c>
      <c r="J78" s="466">
        <v>1.3779999999999999</v>
      </c>
      <c r="K78" s="466">
        <v>0</v>
      </c>
      <c r="L78" s="466">
        <v>0</v>
      </c>
      <c r="M78" s="466">
        <v>1.3779999999999999</v>
      </c>
      <c r="N78" s="466">
        <v>17.225000000000001</v>
      </c>
      <c r="O78" s="472">
        <v>0</v>
      </c>
      <c r="P78" s="458" t="s">
        <v>1312</v>
      </c>
    </row>
    <row r="79" spans="2:16">
      <c r="B79" s="360">
        <v>47</v>
      </c>
      <c r="C79" s="85" t="s">
        <v>1199</v>
      </c>
      <c r="D79" s="467">
        <v>14.428000000000001</v>
      </c>
      <c r="E79" s="467">
        <v>0</v>
      </c>
      <c r="F79" s="467">
        <v>0</v>
      </c>
      <c r="G79" s="466">
        <v>0</v>
      </c>
      <c r="H79" s="466">
        <v>0</v>
      </c>
      <c r="I79" s="466">
        <v>14.428000000000001</v>
      </c>
      <c r="J79" s="466">
        <v>1.2869999999999999</v>
      </c>
      <c r="K79" s="466">
        <v>0</v>
      </c>
      <c r="L79" s="466">
        <v>0</v>
      </c>
      <c r="M79" s="466">
        <v>1.2869999999999999</v>
      </c>
      <c r="N79" s="466">
        <v>16.088000000000001</v>
      </c>
      <c r="O79" s="472">
        <v>0</v>
      </c>
      <c r="P79" s="458" t="s">
        <v>1312</v>
      </c>
    </row>
    <row r="80" spans="2:16">
      <c r="B80" s="360">
        <v>22</v>
      </c>
      <c r="C80" s="85" t="s">
        <v>1200</v>
      </c>
      <c r="D80" s="467">
        <v>13.77</v>
      </c>
      <c r="E80" s="467">
        <v>0</v>
      </c>
      <c r="F80" s="467">
        <v>0</v>
      </c>
      <c r="G80" s="466">
        <v>0</v>
      </c>
      <c r="H80" s="466">
        <v>0</v>
      </c>
      <c r="I80" s="466">
        <v>13.77</v>
      </c>
      <c r="J80" s="466">
        <v>1.2390000000000001</v>
      </c>
      <c r="K80" s="466">
        <v>0</v>
      </c>
      <c r="L80" s="466">
        <v>0</v>
      </c>
      <c r="M80" s="466">
        <v>1.2390000000000001</v>
      </c>
      <c r="N80" s="466">
        <v>15.488</v>
      </c>
      <c r="O80" s="472">
        <v>0</v>
      </c>
      <c r="P80" s="458" t="s">
        <v>1312</v>
      </c>
    </row>
    <row r="81" spans="2:16">
      <c r="B81" s="360">
        <v>170</v>
      </c>
      <c r="C81" s="85" t="s">
        <v>1201</v>
      </c>
      <c r="D81" s="467">
        <v>13.21</v>
      </c>
      <c r="E81" s="467">
        <v>0</v>
      </c>
      <c r="F81" s="467">
        <v>0</v>
      </c>
      <c r="G81" s="466">
        <v>0</v>
      </c>
      <c r="H81" s="466">
        <v>0</v>
      </c>
      <c r="I81" s="466">
        <v>13.21</v>
      </c>
      <c r="J81" s="466">
        <v>1.1830000000000001</v>
      </c>
      <c r="K81" s="466">
        <v>0</v>
      </c>
      <c r="L81" s="466">
        <v>0</v>
      </c>
      <c r="M81" s="466">
        <v>1.1830000000000001</v>
      </c>
      <c r="N81" s="466">
        <v>14.788</v>
      </c>
      <c r="O81" s="472">
        <v>0</v>
      </c>
      <c r="P81" s="458" t="s">
        <v>1315</v>
      </c>
    </row>
    <row r="82" spans="2:16">
      <c r="B82" s="360">
        <v>34</v>
      </c>
      <c r="C82" s="85" t="s">
        <v>1202</v>
      </c>
      <c r="D82" s="467">
        <v>10.914</v>
      </c>
      <c r="E82" s="467">
        <v>0</v>
      </c>
      <c r="F82" s="467">
        <v>0</v>
      </c>
      <c r="G82" s="466">
        <v>0</v>
      </c>
      <c r="H82" s="466">
        <v>0</v>
      </c>
      <c r="I82" s="466">
        <v>10.914</v>
      </c>
      <c r="J82" s="466">
        <v>0.96599999999999997</v>
      </c>
      <c r="K82" s="466">
        <v>0</v>
      </c>
      <c r="L82" s="466">
        <v>0</v>
      </c>
      <c r="M82" s="466">
        <v>0.96599999999999997</v>
      </c>
      <c r="N82" s="466">
        <v>12.074999999999999</v>
      </c>
      <c r="O82" s="472">
        <v>0</v>
      </c>
      <c r="P82" s="458" t="s">
        <v>1312</v>
      </c>
    </row>
    <row r="83" spans="2:16">
      <c r="B83" s="360">
        <v>149</v>
      </c>
      <c r="C83" s="85" t="s">
        <v>1203</v>
      </c>
      <c r="D83" s="467">
        <v>8.8960000000000008</v>
      </c>
      <c r="E83" s="467">
        <v>0</v>
      </c>
      <c r="F83" s="467">
        <v>0</v>
      </c>
      <c r="G83" s="466">
        <v>0</v>
      </c>
      <c r="H83" s="466">
        <v>0</v>
      </c>
      <c r="I83" s="466">
        <v>8.8960000000000008</v>
      </c>
      <c r="J83" s="466">
        <v>0.79600000000000004</v>
      </c>
      <c r="K83" s="466">
        <v>0</v>
      </c>
      <c r="L83" s="466">
        <v>0</v>
      </c>
      <c r="M83" s="466">
        <v>0.79600000000000004</v>
      </c>
      <c r="N83" s="466">
        <v>9.9499999999999993</v>
      </c>
      <c r="O83" s="472">
        <v>0</v>
      </c>
      <c r="P83" s="458" t="s">
        <v>1312</v>
      </c>
    </row>
    <row r="84" spans="2:16">
      <c r="B84" s="360">
        <v>124</v>
      </c>
      <c r="C84" s="85" t="s">
        <v>1204</v>
      </c>
      <c r="D84" s="467">
        <v>8.2780000000000005</v>
      </c>
      <c r="E84" s="467">
        <v>0</v>
      </c>
      <c r="F84" s="467">
        <v>0</v>
      </c>
      <c r="G84" s="466">
        <v>0</v>
      </c>
      <c r="H84" s="466">
        <v>0</v>
      </c>
      <c r="I84" s="466">
        <v>8.2780000000000005</v>
      </c>
      <c r="J84" s="466">
        <v>0.74299999999999999</v>
      </c>
      <c r="K84" s="466">
        <v>0</v>
      </c>
      <c r="L84" s="466">
        <v>0</v>
      </c>
      <c r="M84" s="466">
        <v>0.74299999999999999</v>
      </c>
      <c r="N84" s="466">
        <v>9.2880000000000003</v>
      </c>
      <c r="O84" s="472">
        <v>0</v>
      </c>
      <c r="P84" s="458" t="s">
        <v>1312</v>
      </c>
    </row>
    <row r="85" spans="2:16">
      <c r="B85" s="360">
        <v>132</v>
      </c>
      <c r="C85" s="85" t="s">
        <v>1205</v>
      </c>
      <c r="D85" s="467">
        <v>7.8609999999999998</v>
      </c>
      <c r="E85" s="467">
        <v>0</v>
      </c>
      <c r="F85" s="467">
        <v>0</v>
      </c>
      <c r="G85" s="466">
        <v>0</v>
      </c>
      <c r="H85" s="466">
        <v>0</v>
      </c>
      <c r="I85" s="466">
        <v>7.8609999999999998</v>
      </c>
      <c r="J85" s="466">
        <v>0.35499999999999998</v>
      </c>
      <c r="K85" s="466">
        <v>0</v>
      </c>
      <c r="L85" s="466">
        <v>0</v>
      </c>
      <c r="M85" s="466">
        <v>0.35499999999999998</v>
      </c>
      <c r="N85" s="466">
        <v>4.4379999999999997</v>
      </c>
      <c r="O85" s="472">
        <v>0</v>
      </c>
      <c r="P85" s="458" t="s">
        <v>1317</v>
      </c>
    </row>
    <row r="86" spans="2:16">
      <c r="B86" s="360">
        <v>163</v>
      </c>
      <c r="C86" s="85" t="s">
        <v>1206</v>
      </c>
      <c r="D86" s="467">
        <v>7.4329999999999998</v>
      </c>
      <c r="E86" s="467">
        <v>0</v>
      </c>
      <c r="F86" s="467">
        <v>0</v>
      </c>
      <c r="G86" s="466">
        <v>0</v>
      </c>
      <c r="H86" s="466">
        <v>0</v>
      </c>
      <c r="I86" s="466">
        <v>7.4329999999999998</v>
      </c>
      <c r="J86" s="466">
        <v>0.66400000000000003</v>
      </c>
      <c r="K86" s="466">
        <v>0</v>
      </c>
      <c r="L86" s="466">
        <v>0</v>
      </c>
      <c r="M86" s="466">
        <v>0.66400000000000003</v>
      </c>
      <c r="N86" s="466">
        <v>8.3000000000000007</v>
      </c>
      <c r="O86" s="472">
        <v>0</v>
      </c>
      <c r="P86" s="458" t="s">
        <v>1312</v>
      </c>
    </row>
    <row r="87" spans="2:16">
      <c r="B87" s="360">
        <v>14</v>
      </c>
      <c r="C87" s="85" t="s">
        <v>1207</v>
      </c>
      <c r="D87" s="467">
        <v>6.6230000000000002</v>
      </c>
      <c r="E87" s="467">
        <v>0</v>
      </c>
      <c r="F87" s="467">
        <v>0</v>
      </c>
      <c r="G87" s="466">
        <v>0</v>
      </c>
      <c r="H87" s="466">
        <v>0</v>
      </c>
      <c r="I87" s="466">
        <v>6.6230000000000002</v>
      </c>
      <c r="J87" s="466">
        <v>0.59099999999999997</v>
      </c>
      <c r="K87" s="466">
        <v>0</v>
      </c>
      <c r="L87" s="466">
        <v>0</v>
      </c>
      <c r="M87" s="466">
        <v>0.59099999999999997</v>
      </c>
      <c r="N87" s="466">
        <v>7.3879999999999999</v>
      </c>
      <c r="O87" s="472">
        <v>0</v>
      </c>
      <c r="P87" s="458" t="s">
        <v>1309</v>
      </c>
    </row>
    <row r="88" spans="2:16">
      <c r="B88" s="360">
        <v>39</v>
      </c>
      <c r="C88" s="85" t="s">
        <v>1208</v>
      </c>
      <c r="D88" s="467">
        <v>6.5350000000000001</v>
      </c>
      <c r="E88" s="467">
        <v>0</v>
      </c>
      <c r="F88" s="467">
        <v>0</v>
      </c>
      <c r="G88" s="466">
        <v>0</v>
      </c>
      <c r="H88" s="466">
        <v>0</v>
      </c>
      <c r="I88" s="466">
        <v>6.5350000000000001</v>
      </c>
      <c r="J88" s="466">
        <v>0.58799999999999997</v>
      </c>
      <c r="K88" s="466">
        <v>0</v>
      </c>
      <c r="L88" s="466">
        <v>0</v>
      </c>
      <c r="M88" s="466">
        <v>0.58799999999999997</v>
      </c>
      <c r="N88" s="466">
        <v>7.35</v>
      </c>
      <c r="O88" s="472">
        <v>0</v>
      </c>
      <c r="P88" s="458" t="s">
        <v>1312</v>
      </c>
    </row>
    <row r="89" spans="2:16">
      <c r="B89" s="360">
        <v>96</v>
      </c>
      <c r="C89" s="85" t="s">
        <v>1209</v>
      </c>
      <c r="D89" s="467">
        <v>6.5250000000000004</v>
      </c>
      <c r="E89" s="467">
        <v>0</v>
      </c>
      <c r="F89" s="467">
        <v>0</v>
      </c>
      <c r="G89" s="466">
        <v>0</v>
      </c>
      <c r="H89" s="466">
        <v>0</v>
      </c>
      <c r="I89" s="466">
        <v>6.5250000000000004</v>
      </c>
      <c r="J89" s="466">
        <v>0.58099999999999996</v>
      </c>
      <c r="K89" s="466">
        <v>0</v>
      </c>
      <c r="L89" s="466">
        <v>0</v>
      </c>
      <c r="M89" s="466">
        <v>0.58099999999999996</v>
      </c>
      <c r="N89" s="466">
        <v>7.2629999999999999</v>
      </c>
      <c r="O89" s="472">
        <v>0</v>
      </c>
      <c r="P89" s="458" t="s">
        <v>1312</v>
      </c>
    </row>
    <row r="90" spans="2:16">
      <c r="B90" s="360">
        <v>122</v>
      </c>
      <c r="C90" s="85" t="s">
        <v>1210</v>
      </c>
      <c r="D90" s="467">
        <v>6.3330000000000002</v>
      </c>
      <c r="E90" s="467">
        <v>0</v>
      </c>
      <c r="F90" s="467">
        <v>0</v>
      </c>
      <c r="G90" s="466">
        <v>0</v>
      </c>
      <c r="H90" s="466">
        <v>0</v>
      </c>
      <c r="I90" s="466">
        <v>6.3330000000000002</v>
      </c>
      <c r="J90" s="466">
        <v>0.56999999999999995</v>
      </c>
      <c r="K90" s="466">
        <v>0</v>
      </c>
      <c r="L90" s="466">
        <v>0</v>
      </c>
      <c r="M90" s="466">
        <v>0.56999999999999995</v>
      </c>
      <c r="N90" s="466">
        <v>7.125</v>
      </c>
      <c r="O90" s="472">
        <v>0</v>
      </c>
      <c r="P90" s="458" t="s">
        <v>1312</v>
      </c>
    </row>
    <row r="91" spans="2:16">
      <c r="B91" s="360">
        <v>120</v>
      </c>
      <c r="C91" s="85" t="s">
        <v>1211</v>
      </c>
      <c r="D91" s="467">
        <v>6.125</v>
      </c>
      <c r="E91" s="467">
        <v>0</v>
      </c>
      <c r="F91" s="467">
        <v>0</v>
      </c>
      <c r="G91" s="466">
        <v>0</v>
      </c>
      <c r="H91" s="466">
        <v>0</v>
      </c>
      <c r="I91" s="466">
        <v>6.125</v>
      </c>
      <c r="J91" s="466">
        <v>0.54100000000000004</v>
      </c>
      <c r="K91" s="466">
        <v>0</v>
      </c>
      <c r="L91" s="466">
        <v>0</v>
      </c>
      <c r="M91" s="466">
        <v>0.54100000000000004</v>
      </c>
      <c r="N91" s="466">
        <v>6.7629999999999999</v>
      </c>
      <c r="O91" s="472">
        <v>0</v>
      </c>
      <c r="P91" s="458" t="s">
        <v>1312</v>
      </c>
    </row>
    <row r="92" spans="2:16">
      <c r="B92" s="360">
        <v>64</v>
      </c>
      <c r="C92" s="85" t="s">
        <v>1212</v>
      </c>
      <c r="D92" s="467">
        <v>4.8419999999999996</v>
      </c>
      <c r="E92" s="467">
        <v>0</v>
      </c>
      <c r="F92" s="467">
        <v>0</v>
      </c>
      <c r="G92" s="466">
        <v>0</v>
      </c>
      <c r="H92" s="466">
        <v>0</v>
      </c>
      <c r="I92" s="466">
        <v>4.8419999999999996</v>
      </c>
      <c r="J92" s="466">
        <v>0.436</v>
      </c>
      <c r="K92" s="466">
        <v>0</v>
      </c>
      <c r="L92" s="466">
        <v>0</v>
      </c>
      <c r="M92" s="466">
        <v>0.436</v>
      </c>
      <c r="N92" s="466">
        <v>5.45</v>
      </c>
      <c r="O92" s="472">
        <v>0</v>
      </c>
      <c r="P92" s="458" t="s">
        <v>1312</v>
      </c>
    </row>
    <row r="93" spans="2:16">
      <c r="B93" s="360">
        <v>9</v>
      </c>
      <c r="C93" s="85" t="s">
        <v>1213</v>
      </c>
      <c r="D93" s="467">
        <v>4.7</v>
      </c>
      <c r="E93" s="467">
        <v>0</v>
      </c>
      <c r="F93" s="467">
        <v>0</v>
      </c>
      <c r="G93" s="466">
        <v>0</v>
      </c>
      <c r="H93" s="466">
        <v>0</v>
      </c>
      <c r="I93" s="466">
        <v>4.7</v>
      </c>
      <c r="J93" s="466">
        <v>0.41899999999999998</v>
      </c>
      <c r="K93" s="466">
        <v>0</v>
      </c>
      <c r="L93" s="466">
        <v>0</v>
      </c>
      <c r="M93" s="466">
        <v>0.41899999999999998</v>
      </c>
      <c r="N93" s="466">
        <v>5.2380000000000004</v>
      </c>
      <c r="O93" s="472">
        <v>0</v>
      </c>
      <c r="P93" s="458" t="s">
        <v>1312</v>
      </c>
    </row>
    <row r="94" spans="2:16">
      <c r="B94" s="360">
        <v>166</v>
      </c>
      <c r="C94" s="85" t="s">
        <v>1214</v>
      </c>
      <c r="D94" s="467">
        <v>4.4240000000000004</v>
      </c>
      <c r="E94" s="467">
        <v>0</v>
      </c>
      <c r="F94" s="467">
        <v>0</v>
      </c>
      <c r="G94" s="466">
        <v>0</v>
      </c>
      <c r="H94" s="466">
        <v>0</v>
      </c>
      <c r="I94" s="466">
        <v>4.4240000000000004</v>
      </c>
      <c r="J94" s="466">
        <v>0.38500000000000001</v>
      </c>
      <c r="K94" s="466">
        <v>0</v>
      </c>
      <c r="L94" s="466">
        <v>0</v>
      </c>
      <c r="M94" s="466">
        <v>0.38500000000000001</v>
      </c>
      <c r="N94" s="466">
        <v>4.8129999999999997</v>
      </c>
      <c r="O94" s="472">
        <v>0</v>
      </c>
      <c r="P94" s="458" t="s">
        <v>1312</v>
      </c>
    </row>
    <row r="95" spans="2:16">
      <c r="B95" s="360">
        <v>41</v>
      </c>
      <c r="C95" s="85" t="s">
        <v>1215</v>
      </c>
      <c r="D95" s="467">
        <v>4.2210000000000001</v>
      </c>
      <c r="E95" s="467">
        <v>0</v>
      </c>
      <c r="F95" s="467">
        <v>0</v>
      </c>
      <c r="G95" s="466">
        <v>0</v>
      </c>
      <c r="H95" s="466">
        <v>0</v>
      </c>
      <c r="I95" s="466">
        <v>4.2210000000000001</v>
      </c>
      <c r="J95" s="466">
        <v>0.378</v>
      </c>
      <c r="K95" s="466">
        <v>0</v>
      </c>
      <c r="L95" s="466">
        <v>0</v>
      </c>
      <c r="M95" s="466">
        <v>0.378</v>
      </c>
      <c r="N95" s="466">
        <v>4.7249999999999996</v>
      </c>
      <c r="O95" s="472">
        <v>0</v>
      </c>
      <c r="P95" s="458" t="s">
        <v>1312</v>
      </c>
    </row>
    <row r="96" spans="2:16">
      <c r="B96" s="360">
        <v>134</v>
      </c>
      <c r="C96" s="85" t="s">
        <v>1216</v>
      </c>
      <c r="D96" s="467">
        <v>3.71</v>
      </c>
      <c r="E96" s="467">
        <v>0</v>
      </c>
      <c r="F96" s="467">
        <v>0</v>
      </c>
      <c r="G96" s="466">
        <v>0</v>
      </c>
      <c r="H96" s="466">
        <v>0</v>
      </c>
      <c r="I96" s="466">
        <v>3.71</v>
      </c>
      <c r="J96" s="466">
        <v>0.33400000000000002</v>
      </c>
      <c r="K96" s="466">
        <v>0</v>
      </c>
      <c r="L96" s="466">
        <v>0</v>
      </c>
      <c r="M96" s="466">
        <v>0.33400000000000002</v>
      </c>
      <c r="N96" s="466">
        <v>4.1749999999999998</v>
      </c>
      <c r="O96" s="472">
        <v>0</v>
      </c>
      <c r="P96" s="458" t="s">
        <v>1312</v>
      </c>
    </row>
    <row r="97" spans="2:16">
      <c r="B97" s="360">
        <v>33</v>
      </c>
      <c r="C97" s="85" t="s">
        <v>1217</v>
      </c>
      <c r="D97" s="467">
        <v>3.4950000000000001</v>
      </c>
      <c r="E97" s="467">
        <v>0</v>
      </c>
      <c r="F97" s="467">
        <v>0</v>
      </c>
      <c r="G97" s="466">
        <v>0</v>
      </c>
      <c r="H97" s="466">
        <v>0</v>
      </c>
      <c r="I97" s="466">
        <v>3.4950000000000001</v>
      </c>
      <c r="J97" s="466">
        <v>0.29599999999999999</v>
      </c>
      <c r="K97" s="466">
        <v>0</v>
      </c>
      <c r="L97" s="466">
        <v>0</v>
      </c>
      <c r="M97" s="466">
        <v>0.29599999999999999</v>
      </c>
      <c r="N97" s="466">
        <v>3.7</v>
      </c>
      <c r="O97" s="472">
        <v>0</v>
      </c>
      <c r="P97" s="458" t="s">
        <v>1311</v>
      </c>
    </row>
    <row r="98" spans="2:16">
      <c r="B98" s="360">
        <v>91</v>
      </c>
      <c r="C98" s="85" t="s">
        <v>1218</v>
      </c>
      <c r="D98" s="467">
        <v>3.4940000000000002</v>
      </c>
      <c r="E98" s="467">
        <v>0</v>
      </c>
      <c r="F98" s="467">
        <v>0</v>
      </c>
      <c r="G98" s="466">
        <v>0</v>
      </c>
      <c r="H98" s="466">
        <v>0</v>
      </c>
      <c r="I98" s="466">
        <v>3.4940000000000002</v>
      </c>
      <c r="J98" s="466">
        <v>0.31</v>
      </c>
      <c r="K98" s="466">
        <v>0</v>
      </c>
      <c r="L98" s="466">
        <v>0</v>
      </c>
      <c r="M98" s="466">
        <v>0.31</v>
      </c>
      <c r="N98" s="466">
        <v>3.875</v>
      </c>
      <c r="O98" s="472">
        <v>0</v>
      </c>
      <c r="P98" s="458" t="s">
        <v>1312</v>
      </c>
    </row>
    <row r="99" spans="2:16">
      <c r="B99" s="360">
        <v>112</v>
      </c>
      <c r="C99" s="85" t="s">
        <v>1219</v>
      </c>
      <c r="D99" s="467">
        <v>3.37</v>
      </c>
      <c r="E99" s="467">
        <v>0</v>
      </c>
      <c r="F99" s="467">
        <v>0</v>
      </c>
      <c r="G99" s="466">
        <v>0</v>
      </c>
      <c r="H99" s="466">
        <v>0</v>
      </c>
      <c r="I99" s="466">
        <v>3.37</v>
      </c>
      <c r="J99" s="466">
        <v>0.30299999999999999</v>
      </c>
      <c r="K99" s="466">
        <v>0</v>
      </c>
      <c r="L99" s="466">
        <v>0</v>
      </c>
      <c r="M99" s="466">
        <v>0.30299999999999999</v>
      </c>
      <c r="N99" s="466">
        <v>3.7879999999999998</v>
      </c>
      <c r="O99" s="472">
        <v>0</v>
      </c>
      <c r="P99" s="458" t="s">
        <v>1312</v>
      </c>
    </row>
    <row r="100" spans="2:16">
      <c r="B100" s="360">
        <v>43</v>
      </c>
      <c r="C100" s="85" t="s">
        <v>1220</v>
      </c>
      <c r="D100" s="467">
        <v>3.32</v>
      </c>
      <c r="E100" s="467">
        <v>0</v>
      </c>
      <c r="F100" s="467">
        <v>0</v>
      </c>
      <c r="G100" s="466">
        <v>0</v>
      </c>
      <c r="H100" s="466">
        <v>0</v>
      </c>
      <c r="I100" s="466">
        <v>3.32</v>
      </c>
      <c r="J100" s="466">
        <v>0.29899999999999999</v>
      </c>
      <c r="K100" s="466">
        <v>0</v>
      </c>
      <c r="L100" s="466">
        <v>0</v>
      </c>
      <c r="M100" s="466">
        <v>0.29899999999999999</v>
      </c>
      <c r="N100" s="466">
        <v>3.738</v>
      </c>
      <c r="O100" s="472">
        <v>0</v>
      </c>
      <c r="P100" s="458" t="s">
        <v>1312</v>
      </c>
    </row>
    <row r="101" spans="2:16">
      <c r="B101" s="360">
        <v>111</v>
      </c>
      <c r="C101" s="85" t="s">
        <v>1221</v>
      </c>
      <c r="D101" s="467">
        <v>3.3039999999999998</v>
      </c>
      <c r="E101" s="467">
        <v>0</v>
      </c>
      <c r="F101" s="467">
        <v>0</v>
      </c>
      <c r="G101" s="466">
        <v>0</v>
      </c>
      <c r="H101" s="466">
        <v>0</v>
      </c>
      <c r="I101" s="466">
        <v>3.3039999999999998</v>
      </c>
      <c r="J101" s="466">
        <v>0.29699999999999999</v>
      </c>
      <c r="K101" s="466">
        <v>0</v>
      </c>
      <c r="L101" s="466">
        <v>0</v>
      </c>
      <c r="M101" s="466">
        <v>0.29699999999999999</v>
      </c>
      <c r="N101" s="466">
        <v>3.7130000000000001</v>
      </c>
      <c r="O101" s="472">
        <v>0</v>
      </c>
      <c r="P101" s="458" t="s">
        <v>1312</v>
      </c>
    </row>
    <row r="102" spans="2:16">
      <c r="B102" s="360">
        <v>46</v>
      </c>
      <c r="C102" s="85" t="s">
        <v>1222</v>
      </c>
      <c r="D102" s="467">
        <v>3.0979999999999999</v>
      </c>
      <c r="E102" s="467">
        <v>0</v>
      </c>
      <c r="F102" s="467">
        <v>0</v>
      </c>
      <c r="G102" s="466">
        <v>0</v>
      </c>
      <c r="H102" s="466">
        <v>0</v>
      </c>
      <c r="I102" s="466">
        <v>3.0979999999999999</v>
      </c>
      <c r="J102" s="466">
        <v>0.27300000000000002</v>
      </c>
      <c r="K102" s="466">
        <v>0</v>
      </c>
      <c r="L102" s="466">
        <v>0</v>
      </c>
      <c r="M102" s="466">
        <v>0.27300000000000002</v>
      </c>
      <c r="N102" s="466">
        <v>3.4129999999999998</v>
      </c>
      <c r="O102" s="472">
        <v>0</v>
      </c>
      <c r="P102" s="458" t="s">
        <v>1312</v>
      </c>
    </row>
    <row r="103" spans="2:16">
      <c r="B103" s="360">
        <v>121</v>
      </c>
      <c r="C103" s="85" t="s">
        <v>1223</v>
      </c>
      <c r="D103" s="467">
        <v>2.4780000000000002</v>
      </c>
      <c r="E103" s="467">
        <v>0</v>
      </c>
      <c r="F103" s="467">
        <v>0</v>
      </c>
      <c r="G103" s="466">
        <v>0</v>
      </c>
      <c r="H103" s="466">
        <v>0</v>
      </c>
      <c r="I103" s="466">
        <v>2.4780000000000002</v>
      </c>
      <c r="J103" s="466">
        <v>0.217</v>
      </c>
      <c r="K103" s="466">
        <v>0</v>
      </c>
      <c r="L103" s="466">
        <v>0</v>
      </c>
      <c r="M103" s="466">
        <v>0.217</v>
      </c>
      <c r="N103" s="466">
        <v>2.7130000000000001</v>
      </c>
      <c r="O103" s="472">
        <v>0</v>
      </c>
      <c r="P103" s="458" t="s">
        <v>1312</v>
      </c>
    </row>
    <row r="104" spans="2:16">
      <c r="B104" s="360">
        <v>86</v>
      </c>
      <c r="C104" s="85" t="s">
        <v>1224</v>
      </c>
      <c r="D104" s="467">
        <v>2.4279999999999999</v>
      </c>
      <c r="E104" s="467">
        <v>0</v>
      </c>
      <c r="F104" s="467">
        <v>0</v>
      </c>
      <c r="G104" s="466">
        <v>0</v>
      </c>
      <c r="H104" s="466">
        <v>0</v>
      </c>
      <c r="I104" s="466">
        <v>2.4279999999999999</v>
      </c>
      <c r="J104" s="466">
        <v>0.216</v>
      </c>
      <c r="K104" s="466">
        <v>0</v>
      </c>
      <c r="L104" s="466">
        <v>0</v>
      </c>
      <c r="M104" s="466">
        <v>0.216</v>
      </c>
      <c r="N104" s="466">
        <v>2.7</v>
      </c>
      <c r="O104" s="472">
        <v>0</v>
      </c>
      <c r="P104" s="458" t="s">
        <v>1312</v>
      </c>
    </row>
    <row r="105" spans="2:16">
      <c r="B105" s="360">
        <v>66</v>
      </c>
      <c r="C105" s="85" t="s">
        <v>1225</v>
      </c>
      <c r="D105" s="467">
        <v>2.4249999999999998</v>
      </c>
      <c r="E105" s="467">
        <v>0</v>
      </c>
      <c r="F105" s="467">
        <v>0</v>
      </c>
      <c r="G105" s="466">
        <v>0</v>
      </c>
      <c r="H105" s="466">
        <v>0</v>
      </c>
      <c r="I105" s="466">
        <v>2.4249999999999998</v>
      </c>
      <c r="J105" s="466">
        <v>0.218</v>
      </c>
      <c r="K105" s="466">
        <v>0</v>
      </c>
      <c r="L105" s="466">
        <v>0</v>
      </c>
      <c r="M105" s="466">
        <v>0.218</v>
      </c>
      <c r="N105" s="466">
        <v>2.7250000000000001</v>
      </c>
      <c r="O105" s="472">
        <v>0</v>
      </c>
      <c r="P105" s="458" t="s">
        <v>1312</v>
      </c>
    </row>
    <row r="106" spans="2:16">
      <c r="B106" s="360">
        <v>100</v>
      </c>
      <c r="C106" s="85" t="s">
        <v>1226</v>
      </c>
      <c r="D106" s="467">
        <v>2.2240000000000002</v>
      </c>
      <c r="E106" s="467">
        <v>0</v>
      </c>
      <c r="F106" s="467">
        <v>0</v>
      </c>
      <c r="G106" s="466">
        <v>0</v>
      </c>
      <c r="H106" s="466">
        <v>0</v>
      </c>
      <c r="I106" s="466">
        <v>2.2240000000000002</v>
      </c>
      <c r="J106" s="466">
        <v>0.19800000000000001</v>
      </c>
      <c r="K106" s="466">
        <v>0</v>
      </c>
      <c r="L106" s="466">
        <v>0</v>
      </c>
      <c r="M106" s="466">
        <v>0.19800000000000001</v>
      </c>
      <c r="N106" s="466">
        <v>2.4750000000000001</v>
      </c>
      <c r="O106" s="472">
        <v>0</v>
      </c>
      <c r="P106" s="458" t="s">
        <v>1312</v>
      </c>
    </row>
    <row r="107" spans="2:16">
      <c r="B107" s="360">
        <v>160</v>
      </c>
      <c r="C107" s="85" t="s">
        <v>1227</v>
      </c>
      <c r="D107" s="467">
        <v>2.1429999999999998</v>
      </c>
      <c r="E107" s="467">
        <v>0</v>
      </c>
      <c r="F107" s="467">
        <v>0</v>
      </c>
      <c r="G107" s="466">
        <v>0</v>
      </c>
      <c r="H107" s="466">
        <v>0</v>
      </c>
      <c r="I107" s="466">
        <v>2.1429999999999998</v>
      </c>
      <c r="J107" s="466">
        <v>0.193</v>
      </c>
      <c r="K107" s="466">
        <v>0</v>
      </c>
      <c r="L107" s="466">
        <v>0</v>
      </c>
      <c r="M107" s="466">
        <v>0.193</v>
      </c>
      <c r="N107" s="466">
        <v>2.4129999999999998</v>
      </c>
      <c r="O107" s="472">
        <v>0</v>
      </c>
      <c r="P107" s="458" t="s">
        <v>1312</v>
      </c>
    </row>
    <row r="108" spans="2:16">
      <c r="B108" s="360">
        <v>62</v>
      </c>
      <c r="C108" s="85" t="s">
        <v>1228</v>
      </c>
      <c r="D108" s="467">
        <v>1.712</v>
      </c>
      <c r="E108" s="467">
        <v>0</v>
      </c>
      <c r="F108" s="467">
        <v>0</v>
      </c>
      <c r="G108" s="466">
        <v>0</v>
      </c>
      <c r="H108" s="466">
        <v>0</v>
      </c>
      <c r="I108" s="466">
        <v>1.712</v>
      </c>
      <c r="J108" s="466">
        <v>0.14099999999999999</v>
      </c>
      <c r="K108" s="466">
        <v>0</v>
      </c>
      <c r="L108" s="466">
        <v>0</v>
      </c>
      <c r="M108" s="466">
        <v>0.14099999999999999</v>
      </c>
      <c r="N108" s="466">
        <v>1.7629999999999999</v>
      </c>
      <c r="O108" s="472">
        <v>0</v>
      </c>
      <c r="P108" s="458" t="s">
        <v>1312</v>
      </c>
    </row>
    <row r="109" spans="2:16">
      <c r="B109" s="360">
        <v>79</v>
      </c>
      <c r="C109" s="85" t="s">
        <v>1229</v>
      </c>
      <c r="D109" s="467">
        <v>1.57</v>
      </c>
      <c r="E109" s="467">
        <v>0</v>
      </c>
      <c r="F109" s="467">
        <v>0</v>
      </c>
      <c r="G109" s="466">
        <v>0</v>
      </c>
      <c r="H109" s="466">
        <v>0</v>
      </c>
      <c r="I109" s="466">
        <v>1.57</v>
      </c>
      <c r="J109" s="466">
        <v>0.14099999999999999</v>
      </c>
      <c r="K109" s="466">
        <v>0</v>
      </c>
      <c r="L109" s="466">
        <v>0</v>
      </c>
      <c r="M109" s="466">
        <v>0.14099999999999999</v>
      </c>
      <c r="N109" s="466">
        <v>1.7629999999999999</v>
      </c>
      <c r="O109" s="472">
        <v>0</v>
      </c>
      <c r="P109" s="458" t="s">
        <v>1312</v>
      </c>
    </row>
    <row r="110" spans="2:16">
      <c r="B110" s="360">
        <v>21</v>
      </c>
      <c r="C110" s="85" t="s">
        <v>1230</v>
      </c>
      <c r="D110" s="467">
        <v>1.379</v>
      </c>
      <c r="E110" s="467">
        <v>0</v>
      </c>
      <c r="F110" s="467">
        <v>0</v>
      </c>
      <c r="G110" s="466">
        <v>0</v>
      </c>
      <c r="H110" s="466">
        <v>0</v>
      </c>
      <c r="I110" s="466">
        <v>1.379</v>
      </c>
      <c r="J110" s="466">
        <v>0.121</v>
      </c>
      <c r="K110" s="466">
        <v>0</v>
      </c>
      <c r="L110" s="466">
        <v>0</v>
      </c>
      <c r="M110" s="466">
        <v>0.121</v>
      </c>
      <c r="N110" s="466">
        <v>1.5129999999999999</v>
      </c>
      <c r="O110" s="472">
        <v>0</v>
      </c>
      <c r="P110" s="458" t="s">
        <v>1312</v>
      </c>
    </row>
    <row r="111" spans="2:16">
      <c r="B111" s="360">
        <v>51</v>
      </c>
      <c r="C111" s="85" t="s">
        <v>1231</v>
      </c>
      <c r="D111" s="467">
        <v>1.339</v>
      </c>
      <c r="E111" s="467">
        <v>0</v>
      </c>
      <c r="F111" s="467">
        <v>0</v>
      </c>
      <c r="G111" s="466">
        <v>0</v>
      </c>
      <c r="H111" s="466">
        <v>0</v>
      </c>
      <c r="I111" s="466">
        <v>1.339</v>
      </c>
      <c r="J111" s="466">
        <v>0.121</v>
      </c>
      <c r="K111" s="466">
        <v>0</v>
      </c>
      <c r="L111" s="466">
        <v>0</v>
      </c>
      <c r="M111" s="466">
        <v>0.121</v>
      </c>
      <c r="N111" s="466">
        <v>1.5129999999999999</v>
      </c>
      <c r="O111" s="472">
        <v>0</v>
      </c>
      <c r="P111" s="458" t="s">
        <v>1312</v>
      </c>
    </row>
    <row r="112" spans="2:16">
      <c r="B112" s="360">
        <v>23</v>
      </c>
      <c r="C112" s="85" t="s">
        <v>1232</v>
      </c>
      <c r="D112" s="467">
        <v>1.323</v>
      </c>
      <c r="E112" s="467">
        <v>0</v>
      </c>
      <c r="F112" s="467">
        <v>0</v>
      </c>
      <c r="G112" s="466">
        <v>0</v>
      </c>
      <c r="H112" s="466">
        <v>0</v>
      </c>
      <c r="I112" s="466">
        <v>1.323</v>
      </c>
      <c r="J112" s="466">
        <v>0.11700000000000001</v>
      </c>
      <c r="K112" s="466">
        <v>0</v>
      </c>
      <c r="L112" s="466">
        <v>0</v>
      </c>
      <c r="M112" s="466">
        <v>0.11700000000000001</v>
      </c>
      <c r="N112" s="466">
        <v>1.4630000000000001</v>
      </c>
      <c r="O112" s="472">
        <v>0</v>
      </c>
      <c r="P112" s="458" t="s">
        <v>1312</v>
      </c>
    </row>
    <row r="113" spans="2:16">
      <c r="B113" s="360">
        <v>126</v>
      </c>
      <c r="C113" s="85" t="s">
        <v>1233</v>
      </c>
      <c r="D113" s="467">
        <v>1.3109999999999999</v>
      </c>
      <c r="E113" s="467">
        <v>0</v>
      </c>
      <c r="F113" s="467">
        <v>0</v>
      </c>
      <c r="G113" s="466">
        <v>0</v>
      </c>
      <c r="H113" s="466">
        <v>0</v>
      </c>
      <c r="I113" s="466">
        <v>1.3109999999999999</v>
      </c>
      <c r="J113" s="466">
        <v>0.11799999999999999</v>
      </c>
      <c r="K113" s="466">
        <v>0</v>
      </c>
      <c r="L113" s="466">
        <v>0</v>
      </c>
      <c r="M113" s="466">
        <v>0.11799999999999999</v>
      </c>
      <c r="N113" s="466">
        <v>1.4750000000000001</v>
      </c>
      <c r="O113" s="472">
        <v>0</v>
      </c>
      <c r="P113" s="458" t="s">
        <v>1312</v>
      </c>
    </row>
    <row r="114" spans="2:16">
      <c r="B114" s="360">
        <v>158</v>
      </c>
      <c r="C114" s="85" t="s">
        <v>1234</v>
      </c>
      <c r="D114" s="467">
        <v>1.3029999999999999</v>
      </c>
      <c r="E114" s="467">
        <v>0</v>
      </c>
      <c r="F114" s="467">
        <v>0</v>
      </c>
      <c r="G114" s="466">
        <v>0</v>
      </c>
      <c r="H114" s="466">
        <v>0</v>
      </c>
      <c r="I114" s="466">
        <v>1.3029999999999999</v>
      </c>
      <c r="J114" s="466">
        <v>0.11700000000000001</v>
      </c>
      <c r="K114" s="466">
        <v>0</v>
      </c>
      <c r="L114" s="466">
        <v>0</v>
      </c>
      <c r="M114" s="466">
        <v>0.11700000000000001</v>
      </c>
      <c r="N114" s="466">
        <v>1.4630000000000001</v>
      </c>
      <c r="O114" s="472">
        <v>0</v>
      </c>
      <c r="P114" s="458" t="s">
        <v>1312</v>
      </c>
    </row>
    <row r="115" spans="2:16">
      <c r="B115" s="360">
        <v>8</v>
      </c>
      <c r="C115" s="85" t="s">
        <v>1235</v>
      </c>
      <c r="D115" s="467">
        <v>1.1220000000000001</v>
      </c>
      <c r="E115" s="467">
        <v>0</v>
      </c>
      <c r="F115" s="467">
        <v>0</v>
      </c>
      <c r="G115" s="466">
        <v>0</v>
      </c>
      <c r="H115" s="466">
        <v>0</v>
      </c>
      <c r="I115" s="466">
        <v>1.1220000000000001</v>
      </c>
      <c r="J115" s="466">
        <v>0.10100000000000001</v>
      </c>
      <c r="K115" s="466">
        <v>0</v>
      </c>
      <c r="L115" s="466">
        <v>0</v>
      </c>
      <c r="M115" s="466">
        <v>0.10100000000000001</v>
      </c>
      <c r="N115" s="466">
        <v>1.2629999999999999</v>
      </c>
      <c r="O115" s="472">
        <v>0</v>
      </c>
      <c r="P115" s="458" t="s">
        <v>1312</v>
      </c>
    </row>
    <row r="116" spans="2:16">
      <c r="B116" s="360">
        <v>7</v>
      </c>
      <c r="C116" s="85" t="s">
        <v>1236</v>
      </c>
      <c r="D116" s="467">
        <v>1.0549999999999999</v>
      </c>
      <c r="E116" s="467">
        <v>0</v>
      </c>
      <c r="F116" s="467">
        <v>0</v>
      </c>
      <c r="G116" s="466">
        <v>0</v>
      </c>
      <c r="H116" s="466">
        <v>0</v>
      </c>
      <c r="I116" s="466">
        <v>1.0549999999999999</v>
      </c>
      <c r="J116" s="466">
        <v>9.5000000000000001E-2</v>
      </c>
      <c r="K116" s="466">
        <v>0</v>
      </c>
      <c r="L116" s="466">
        <v>0</v>
      </c>
      <c r="M116" s="466">
        <v>9.5000000000000001E-2</v>
      </c>
      <c r="N116" s="466">
        <v>1.1879999999999999</v>
      </c>
      <c r="O116" s="472">
        <v>0</v>
      </c>
      <c r="P116" s="458" t="s">
        <v>1312</v>
      </c>
    </row>
    <row r="117" spans="2:16">
      <c r="B117" s="360">
        <v>12</v>
      </c>
      <c r="C117" s="85" t="s">
        <v>1237</v>
      </c>
      <c r="D117" s="467">
        <v>1.038</v>
      </c>
      <c r="E117" s="467">
        <v>0</v>
      </c>
      <c r="F117" s="467">
        <v>0</v>
      </c>
      <c r="G117" s="466">
        <v>0</v>
      </c>
      <c r="H117" s="466">
        <v>0</v>
      </c>
      <c r="I117" s="466">
        <v>1.038</v>
      </c>
      <c r="J117" s="466">
        <v>9.2999999999999999E-2</v>
      </c>
      <c r="K117" s="466">
        <v>0</v>
      </c>
      <c r="L117" s="466">
        <v>0</v>
      </c>
      <c r="M117" s="466">
        <v>9.2999999999999999E-2</v>
      </c>
      <c r="N117" s="466">
        <v>1.163</v>
      </c>
      <c r="O117" s="472">
        <v>0</v>
      </c>
      <c r="P117" s="458" t="s">
        <v>1312</v>
      </c>
    </row>
    <row r="118" spans="2:16">
      <c r="B118" s="360">
        <v>31</v>
      </c>
      <c r="C118" s="85" t="s">
        <v>1238</v>
      </c>
      <c r="D118" s="467">
        <v>1.0289999999999999</v>
      </c>
      <c r="E118" s="467">
        <v>0</v>
      </c>
      <c r="F118" s="467">
        <v>0</v>
      </c>
      <c r="G118" s="466">
        <v>0</v>
      </c>
      <c r="H118" s="466">
        <v>0</v>
      </c>
      <c r="I118" s="466">
        <v>1.0289999999999999</v>
      </c>
      <c r="J118" s="466">
        <v>9.2999999999999999E-2</v>
      </c>
      <c r="K118" s="466">
        <v>0</v>
      </c>
      <c r="L118" s="466">
        <v>0</v>
      </c>
      <c r="M118" s="466">
        <v>9.2999999999999999E-2</v>
      </c>
      <c r="N118" s="466">
        <v>1.163</v>
      </c>
      <c r="O118" s="472">
        <v>0</v>
      </c>
      <c r="P118" s="458" t="s">
        <v>1312</v>
      </c>
    </row>
    <row r="119" spans="2:16">
      <c r="B119" s="360">
        <v>36</v>
      </c>
      <c r="C119" s="85" t="s">
        <v>1239</v>
      </c>
      <c r="D119" s="467">
        <v>0.96899999999999997</v>
      </c>
      <c r="E119" s="467">
        <v>0</v>
      </c>
      <c r="F119" s="467">
        <v>0</v>
      </c>
      <c r="G119" s="466">
        <v>0</v>
      </c>
      <c r="H119" s="466">
        <v>0</v>
      </c>
      <c r="I119" s="466">
        <v>0.96899999999999997</v>
      </c>
      <c r="J119" s="466">
        <v>8.6999999999999994E-2</v>
      </c>
      <c r="K119" s="466">
        <v>0</v>
      </c>
      <c r="L119" s="466">
        <v>0</v>
      </c>
      <c r="M119" s="466">
        <v>8.6999999999999994E-2</v>
      </c>
      <c r="N119" s="466">
        <v>1.0880000000000001</v>
      </c>
      <c r="O119" s="472">
        <v>0</v>
      </c>
      <c r="P119" s="458" t="s">
        <v>1312</v>
      </c>
    </row>
    <row r="120" spans="2:16">
      <c r="B120" s="360">
        <v>94</v>
      </c>
      <c r="C120" s="85" t="s">
        <v>1240</v>
      </c>
      <c r="D120" s="467">
        <v>0.96799999999999997</v>
      </c>
      <c r="E120" s="467">
        <v>0</v>
      </c>
      <c r="F120" s="467">
        <v>0</v>
      </c>
      <c r="G120" s="466">
        <v>0</v>
      </c>
      <c r="H120" s="466">
        <v>0</v>
      </c>
      <c r="I120" s="466">
        <v>0.96799999999999997</v>
      </c>
      <c r="J120" s="466">
        <v>8.5000000000000006E-2</v>
      </c>
      <c r="K120" s="466">
        <v>0</v>
      </c>
      <c r="L120" s="466">
        <v>0</v>
      </c>
      <c r="M120" s="466">
        <v>8.5000000000000006E-2</v>
      </c>
      <c r="N120" s="466">
        <v>1.0629999999999999</v>
      </c>
      <c r="O120" s="472">
        <v>0</v>
      </c>
      <c r="P120" s="458" t="s">
        <v>1312</v>
      </c>
    </row>
    <row r="121" spans="2:16">
      <c r="B121" s="360">
        <v>77</v>
      </c>
      <c r="C121" s="85" t="s">
        <v>1241</v>
      </c>
      <c r="D121" s="467">
        <v>0.92800000000000005</v>
      </c>
      <c r="E121" s="467">
        <v>0</v>
      </c>
      <c r="F121" s="467">
        <v>0</v>
      </c>
      <c r="G121" s="466">
        <v>0</v>
      </c>
      <c r="H121" s="466">
        <v>0</v>
      </c>
      <c r="I121" s="466">
        <v>0.92800000000000005</v>
      </c>
      <c r="J121" s="466">
        <v>8.4000000000000005E-2</v>
      </c>
      <c r="K121" s="466">
        <v>0</v>
      </c>
      <c r="L121" s="466">
        <v>0</v>
      </c>
      <c r="M121" s="466">
        <v>8.4000000000000005E-2</v>
      </c>
      <c r="N121" s="466">
        <v>1.05</v>
      </c>
      <c r="O121" s="472">
        <v>0</v>
      </c>
      <c r="P121" s="458" t="s">
        <v>1312</v>
      </c>
    </row>
    <row r="122" spans="2:16">
      <c r="B122" s="360">
        <v>168</v>
      </c>
      <c r="C122" s="85" t="s">
        <v>1242</v>
      </c>
      <c r="D122" s="467">
        <v>0.89500000000000002</v>
      </c>
      <c r="E122" s="467">
        <v>0</v>
      </c>
      <c r="F122" s="467">
        <v>0</v>
      </c>
      <c r="G122" s="466">
        <v>0</v>
      </c>
      <c r="H122" s="466">
        <v>0</v>
      </c>
      <c r="I122" s="466">
        <v>0.89500000000000002</v>
      </c>
      <c r="J122" s="466">
        <v>8.1000000000000003E-2</v>
      </c>
      <c r="K122" s="466">
        <v>0</v>
      </c>
      <c r="L122" s="466">
        <v>0</v>
      </c>
      <c r="M122" s="466">
        <v>8.1000000000000003E-2</v>
      </c>
      <c r="N122" s="466">
        <v>1.0129999999999999</v>
      </c>
      <c r="O122" s="472">
        <v>0</v>
      </c>
      <c r="P122" s="458" t="s">
        <v>1312</v>
      </c>
    </row>
    <row r="123" spans="2:16">
      <c r="B123" s="360">
        <v>85</v>
      </c>
      <c r="C123" s="85" t="s">
        <v>1243</v>
      </c>
      <c r="D123" s="467">
        <v>0.88500000000000001</v>
      </c>
      <c r="E123" s="467">
        <v>0</v>
      </c>
      <c r="F123" s="467">
        <v>0</v>
      </c>
      <c r="G123" s="466">
        <v>0</v>
      </c>
      <c r="H123" s="466">
        <v>0</v>
      </c>
      <c r="I123" s="466">
        <v>0.88500000000000001</v>
      </c>
      <c r="J123" s="466">
        <v>0.08</v>
      </c>
      <c r="K123" s="466">
        <v>0</v>
      </c>
      <c r="L123" s="466">
        <v>0</v>
      </c>
      <c r="M123" s="466">
        <v>0.08</v>
      </c>
      <c r="N123" s="466">
        <v>1</v>
      </c>
      <c r="O123" s="472">
        <v>0</v>
      </c>
      <c r="P123" s="458" t="s">
        <v>1312</v>
      </c>
    </row>
    <row r="124" spans="2:16">
      <c r="B124" s="360">
        <v>69</v>
      </c>
      <c r="C124" s="85" t="s">
        <v>1244</v>
      </c>
      <c r="D124" s="467">
        <v>0.86099999999999999</v>
      </c>
      <c r="E124" s="467">
        <v>0</v>
      </c>
      <c r="F124" s="467">
        <v>0</v>
      </c>
      <c r="G124" s="466">
        <v>0</v>
      </c>
      <c r="H124" s="466">
        <v>0</v>
      </c>
      <c r="I124" s="466">
        <v>0.86099999999999999</v>
      </c>
      <c r="J124" s="466">
        <v>7.6999999999999999E-2</v>
      </c>
      <c r="K124" s="466">
        <v>0</v>
      </c>
      <c r="L124" s="466">
        <v>0</v>
      </c>
      <c r="M124" s="466">
        <v>7.6999999999999999E-2</v>
      </c>
      <c r="N124" s="466">
        <v>0.96299999999999997</v>
      </c>
      <c r="O124" s="472">
        <v>0</v>
      </c>
      <c r="P124" s="458" t="s">
        <v>1312</v>
      </c>
    </row>
    <row r="125" spans="2:16">
      <c r="B125" s="360">
        <v>156</v>
      </c>
      <c r="C125" s="85" t="s">
        <v>1245</v>
      </c>
      <c r="D125" s="467">
        <v>0.68500000000000005</v>
      </c>
      <c r="E125" s="467">
        <v>0</v>
      </c>
      <c r="F125" s="467">
        <v>0</v>
      </c>
      <c r="G125" s="466">
        <v>0</v>
      </c>
      <c r="H125" s="466">
        <v>0</v>
      </c>
      <c r="I125" s="466">
        <v>0.68500000000000005</v>
      </c>
      <c r="J125" s="466">
        <v>6.2E-2</v>
      </c>
      <c r="K125" s="466">
        <v>0</v>
      </c>
      <c r="L125" s="466">
        <v>0</v>
      </c>
      <c r="M125" s="466">
        <v>6.2E-2</v>
      </c>
      <c r="N125" s="466">
        <v>0.77500000000000002</v>
      </c>
      <c r="O125" s="472">
        <v>0</v>
      </c>
      <c r="P125" s="458" t="s">
        <v>1312</v>
      </c>
    </row>
    <row r="126" spans="2:16">
      <c r="B126" s="360">
        <v>101</v>
      </c>
      <c r="C126" s="85" t="s">
        <v>1246</v>
      </c>
      <c r="D126" s="467">
        <v>0.68200000000000005</v>
      </c>
      <c r="E126" s="467">
        <v>0</v>
      </c>
      <c r="F126" s="467">
        <v>0</v>
      </c>
      <c r="G126" s="466">
        <v>0</v>
      </c>
      <c r="H126" s="466">
        <v>0</v>
      </c>
      <c r="I126" s="466">
        <v>0.68200000000000005</v>
      </c>
      <c r="J126" s="466">
        <v>5.8000000000000003E-2</v>
      </c>
      <c r="K126" s="466">
        <v>0</v>
      </c>
      <c r="L126" s="466">
        <v>0</v>
      </c>
      <c r="M126" s="466">
        <v>5.8000000000000003E-2</v>
      </c>
      <c r="N126" s="466">
        <v>0.72499999999999998</v>
      </c>
      <c r="O126" s="472">
        <v>0</v>
      </c>
      <c r="P126" s="458" t="s">
        <v>1312</v>
      </c>
    </row>
    <row r="127" spans="2:16">
      <c r="B127" s="360">
        <v>118</v>
      </c>
      <c r="C127" s="85" t="s">
        <v>1247</v>
      </c>
      <c r="D127" s="467">
        <v>0.66300000000000003</v>
      </c>
      <c r="E127" s="467">
        <v>0</v>
      </c>
      <c r="F127" s="467">
        <v>0</v>
      </c>
      <c r="G127" s="466">
        <v>0</v>
      </c>
      <c r="H127" s="466">
        <v>0</v>
      </c>
      <c r="I127" s="466">
        <v>0.66300000000000003</v>
      </c>
      <c r="J127" s="466">
        <v>0.06</v>
      </c>
      <c r="K127" s="466">
        <v>0</v>
      </c>
      <c r="L127" s="466">
        <v>0</v>
      </c>
      <c r="M127" s="466">
        <v>0.06</v>
      </c>
      <c r="N127" s="466">
        <v>0.75</v>
      </c>
      <c r="O127" s="472">
        <v>0</v>
      </c>
      <c r="P127" s="458" t="s">
        <v>1312</v>
      </c>
    </row>
    <row r="128" spans="2:16">
      <c r="B128" s="360">
        <v>38</v>
      </c>
      <c r="C128" s="85" t="s">
        <v>1248</v>
      </c>
      <c r="D128" s="467">
        <v>0.63900000000000001</v>
      </c>
      <c r="E128" s="467">
        <v>0</v>
      </c>
      <c r="F128" s="467">
        <v>0</v>
      </c>
      <c r="G128" s="466">
        <v>0</v>
      </c>
      <c r="H128" s="466">
        <v>0</v>
      </c>
      <c r="I128" s="466">
        <v>0.63900000000000001</v>
      </c>
      <c r="J128" s="466">
        <v>5.7000000000000002E-2</v>
      </c>
      <c r="K128" s="466">
        <v>0</v>
      </c>
      <c r="L128" s="466">
        <v>0</v>
      </c>
      <c r="M128" s="466">
        <v>5.7000000000000002E-2</v>
      </c>
      <c r="N128" s="466">
        <v>0.71299999999999997</v>
      </c>
      <c r="O128" s="472">
        <v>0</v>
      </c>
      <c r="P128" s="458" t="s">
        <v>1312</v>
      </c>
    </row>
    <row r="129" spans="2:16">
      <c r="B129" s="360">
        <v>65</v>
      </c>
      <c r="C129" s="85" t="s">
        <v>1249</v>
      </c>
      <c r="D129" s="467">
        <v>0.63300000000000001</v>
      </c>
      <c r="E129" s="467">
        <v>0</v>
      </c>
      <c r="F129" s="467">
        <v>0</v>
      </c>
      <c r="G129" s="466">
        <v>0</v>
      </c>
      <c r="H129" s="466">
        <v>0</v>
      </c>
      <c r="I129" s="466">
        <v>0.63300000000000001</v>
      </c>
      <c r="J129" s="466">
        <v>5.1999999999999998E-2</v>
      </c>
      <c r="K129" s="466">
        <v>0</v>
      </c>
      <c r="L129" s="466">
        <v>0</v>
      </c>
      <c r="M129" s="466">
        <v>5.1999999999999998E-2</v>
      </c>
      <c r="N129" s="466">
        <v>0.65</v>
      </c>
      <c r="O129" s="472">
        <v>0</v>
      </c>
      <c r="P129" s="458" t="s">
        <v>1312</v>
      </c>
    </row>
    <row r="130" spans="2:16">
      <c r="B130" s="360">
        <v>53</v>
      </c>
      <c r="C130" s="85" t="s">
        <v>1250</v>
      </c>
      <c r="D130" s="467">
        <v>0.56499999999999995</v>
      </c>
      <c r="E130" s="467">
        <v>0</v>
      </c>
      <c r="F130" s="467">
        <v>0</v>
      </c>
      <c r="G130" s="466">
        <v>0</v>
      </c>
      <c r="H130" s="466">
        <v>0</v>
      </c>
      <c r="I130" s="466">
        <v>0.56499999999999995</v>
      </c>
      <c r="J130" s="466">
        <v>5.0999999999999997E-2</v>
      </c>
      <c r="K130" s="466">
        <v>0</v>
      </c>
      <c r="L130" s="466">
        <v>0</v>
      </c>
      <c r="M130" s="466">
        <v>5.0999999999999997E-2</v>
      </c>
      <c r="N130" s="466">
        <v>0.63800000000000001</v>
      </c>
      <c r="O130" s="472">
        <v>0</v>
      </c>
      <c r="P130" s="458" t="s">
        <v>1312</v>
      </c>
    </row>
    <row r="131" spans="2:16">
      <c r="B131" s="360">
        <v>55</v>
      </c>
      <c r="C131" s="85" t="s">
        <v>1251</v>
      </c>
      <c r="D131" s="467">
        <v>0.55000000000000004</v>
      </c>
      <c r="E131" s="467">
        <v>0</v>
      </c>
      <c r="F131" s="467">
        <v>0</v>
      </c>
      <c r="G131" s="466">
        <v>0</v>
      </c>
      <c r="H131" s="466">
        <v>0</v>
      </c>
      <c r="I131" s="466">
        <v>0.55000000000000004</v>
      </c>
      <c r="J131" s="466">
        <v>4.5999999999999999E-2</v>
      </c>
      <c r="K131" s="466">
        <v>0</v>
      </c>
      <c r="L131" s="466">
        <v>0</v>
      </c>
      <c r="M131" s="466">
        <v>4.5999999999999999E-2</v>
      </c>
      <c r="N131" s="466">
        <v>0.57499999999999996</v>
      </c>
      <c r="O131" s="472">
        <v>0</v>
      </c>
      <c r="P131" s="458" t="s">
        <v>1312</v>
      </c>
    </row>
    <row r="132" spans="2:16">
      <c r="B132" s="360">
        <v>71</v>
      </c>
      <c r="C132" s="85" t="s">
        <v>1252</v>
      </c>
      <c r="D132" s="467">
        <v>0.54800000000000004</v>
      </c>
      <c r="E132" s="467">
        <v>0</v>
      </c>
      <c r="F132" s="467">
        <v>0</v>
      </c>
      <c r="G132" s="466">
        <v>0</v>
      </c>
      <c r="H132" s="466">
        <v>0</v>
      </c>
      <c r="I132" s="466">
        <v>0.54800000000000004</v>
      </c>
      <c r="J132" s="466">
        <v>4.9000000000000002E-2</v>
      </c>
      <c r="K132" s="466">
        <v>0</v>
      </c>
      <c r="L132" s="466">
        <v>0</v>
      </c>
      <c r="M132" s="466">
        <v>4.9000000000000002E-2</v>
      </c>
      <c r="N132" s="466">
        <v>0.61299999999999999</v>
      </c>
      <c r="O132" s="472">
        <v>0</v>
      </c>
      <c r="P132" s="458" t="s">
        <v>1312</v>
      </c>
    </row>
    <row r="133" spans="2:16">
      <c r="B133" s="360">
        <v>127</v>
      </c>
      <c r="C133" s="85" t="s">
        <v>1253</v>
      </c>
      <c r="D133" s="467">
        <v>0.53200000000000003</v>
      </c>
      <c r="E133" s="467">
        <v>0</v>
      </c>
      <c r="F133" s="467">
        <v>0</v>
      </c>
      <c r="G133" s="466">
        <v>0</v>
      </c>
      <c r="H133" s="466">
        <v>0</v>
      </c>
      <c r="I133" s="466">
        <v>0.53200000000000003</v>
      </c>
      <c r="J133" s="466">
        <v>4.2999999999999997E-2</v>
      </c>
      <c r="K133" s="466">
        <v>0</v>
      </c>
      <c r="L133" s="466">
        <v>0</v>
      </c>
      <c r="M133" s="466">
        <v>4.2999999999999997E-2</v>
      </c>
      <c r="N133" s="466">
        <v>0.53800000000000003</v>
      </c>
      <c r="O133" s="472">
        <v>0</v>
      </c>
      <c r="P133" s="458" t="s">
        <v>1309</v>
      </c>
    </row>
    <row r="134" spans="2:16">
      <c r="B134" s="360">
        <v>87</v>
      </c>
      <c r="C134" s="85" t="s">
        <v>1254</v>
      </c>
      <c r="D134" s="467">
        <v>0.48299999999999998</v>
      </c>
      <c r="E134" s="467">
        <v>0</v>
      </c>
      <c r="F134" s="467">
        <v>0</v>
      </c>
      <c r="G134" s="466">
        <v>0</v>
      </c>
      <c r="H134" s="466">
        <v>0</v>
      </c>
      <c r="I134" s="466">
        <v>0.48299999999999998</v>
      </c>
      <c r="J134" s="466">
        <v>3.3000000000000002E-2</v>
      </c>
      <c r="K134" s="466">
        <v>0</v>
      </c>
      <c r="L134" s="466">
        <v>0</v>
      </c>
      <c r="M134" s="466">
        <v>3.3000000000000002E-2</v>
      </c>
      <c r="N134" s="466">
        <v>0.41299999999999998</v>
      </c>
      <c r="O134" s="472">
        <v>0</v>
      </c>
      <c r="P134" s="458" t="s">
        <v>1312</v>
      </c>
    </row>
    <row r="135" spans="2:16">
      <c r="B135" s="360">
        <v>98</v>
      </c>
      <c r="C135" s="85" t="s">
        <v>1255</v>
      </c>
      <c r="D135" s="467">
        <v>0.45900000000000002</v>
      </c>
      <c r="E135" s="467">
        <v>0</v>
      </c>
      <c r="F135" s="467">
        <v>0</v>
      </c>
      <c r="G135" s="466">
        <v>0</v>
      </c>
      <c r="H135" s="466">
        <v>0</v>
      </c>
      <c r="I135" s="466">
        <v>0.45900000000000002</v>
      </c>
      <c r="J135" s="466">
        <v>4.1000000000000002E-2</v>
      </c>
      <c r="K135" s="466">
        <v>0</v>
      </c>
      <c r="L135" s="466">
        <v>0</v>
      </c>
      <c r="M135" s="466">
        <v>4.1000000000000002E-2</v>
      </c>
      <c r="N135" s="466">
        <v>0.51300000000000001</v>
      </c>
      <c r="O135" s="472">
        <v>0</v>
      </c>
      <c r="P135" s="458" t="s">
        <v>1312</v>
      </c>
    </row>
    <row r="136" spans="2:16">
      <c r="B136" s="360">
        <v>97</v>
      </c>
      <c r="C136" s="85" t="s">
        <v>1256</v>
      </c>
      <c r="D136" s="467">
        <v>0.432</v>
      </c>
      <c r="E136" s="467">
        <v>0</v>
      </c>
      <c r="F136" s="467">
        <v>0</v>
      </c>
      <c r="G136" s="466">
        <v>0</v>
      </c>
      <c r="H136" s="466">
        <v>0</v>
      </c>
      <c r="I136" s="466">
        <v>0.432</v>
      </c>
      <c r="J136" s="466">
        <v>3.9E-2</v>
      </c>
      <c r="K136" s="466">
        <v>0</v>
      </c>
      <c r="L136" s="466">
        <v>0</v>
      </c>
      <c r="M136" s="466">
        <v>3.9E-2</v>
      </c>
      <c r="N136" s="466">
        <v>0.48799999999999999</v>
      </c>
      <c r="O136" s="472">
        <v>0</v>
      </c>
      <c r="P136" s="458" t="s">
        <v>1312</v>
      </c>
    </row>
    <row r="137" spans="2:16">
      <c r="B137" s="360">
        <v>159</v>
      </c>
      <c r="C137" s="85" t="s">
        <v>1257</v>
      </c>
      <c r="D137" s="467">
        <v>0.36399999999999999</v>
      </c>
      <c r="E137" s="467">
        <v>0</v>
      </c>
      <c r="F137" s="467">
        <v>0</v>
      </c>
      <c r="G137" s="466">
        <v>0</v>
      </c>
      <c r="H137" s="466">
        <v>0</v>
      </c>
      <c r="I137" s="466">
        <v>0.36399999999999999</v>
      </c>
      <c r="J137" s="466">
        <v>3.3000000000000002E-2</v>
      </c>
      <c r="K137" s="466">
        <v>0</v>
      </c>
      <c r="L137" s="466">
        <v>0</v>
      </c>
      <c r="M137" s="466">
        <v>3.3000000000000002E-2</v>
      </c>
      <c r="N137" s="466">
        <v>0.41299999999999998</v>
      </c>
      <c r="O137" s="472">
        <v>0</v>
      </c>
      <c r="P137" s="458" t="s">
        <v>1312</v>
      </c>
    </row>
    <row r="138" spans="2:16">
      <c r="B138" s="360">
        <v>27</v>
      </c>
      <c r="C138" s="85" t="s">
        <v>1258</v>
      </c>
      <c r="D138" s="467">
        <v>0.36</v>
      </c>
      <c r="E138" s="467">
        <v>0</v>
      </c>
      <c r="F138" s="467">
        <v>0</v>
      </c>
      <c r="G138" s="466">
        <v>0</v>
      </c>
      <c r="H138" s="466">
        <v>0</v>
      </c>
      <c r="I138" s="466">
        <v>0.36</v>
      </c>
      <c r="J138" s="466">
        <v>2.9000000000000001E-2</v>
      </c>
      <c r="K138" s="466">
        <v>0</v>
      </c>
      <c r="L138" s="466">
        <v>0</v>
      </c>
      <c r="M138" s="466">
        <v>2.9000000000000001E-2</v>
      </c>
      <c r="N138" s="466">
        <v>0.36299999999999999</v>
      </c>
      <c r="O138" s="472">
        <v>0</v>
      </c>
      <c r="P138" s="458" t="s">
        <v>1312</v>
      </c>
    </row>
    <row r="139" spans="2:16">
      <c r="B139" s="360">
        <v>54</v>
      </c>
      <c r="C139" s="85" t="s">
        <v>1259</v>
      </c>
      <c r="D139" s="467">
        <v>0.35899999999999999</v>
      </c>
      <c r="E139" s="467">
        <v>0</v>
      </c>
      <c r="F139" s="467">
        <v>0</v>
      </c>
      <c r="G139" s="466">
        <v>0</v>
      </c>
      <c r="H139" s="466">
        <v>0</v>
      </c>
      <c r="I139" s="466">
        <v>0.35899999999999999</v>
      </c>
      <c r="J139" s="466">
        <v>3.2000000000000001E-2</v>
      </c>
      <c r="K139" s="466">
        <v>0</v>
      </c>
      <c r="L139" s="466">
        <v>0</v>
      </c>
      <c r="M139" s="466">
        <v>3.2000000000000001E-2</v>
      </c>
      <c r="N139" s="466">
        <v>0.4</v>
      </c>
      <c r="O139" s="472">
        <v>0</v>
      </c>
      <c r="P139" s="458" t="s">
        <v>1312</v>
      </c>
    </row>
    <row r="140" spans="2:16">
      <c r="B140" s="360">
        <v>125</v>
      </c>
      <c r="C140" s="85" t="s">
        <v>1260</v>
      </c>
      <c r="D140" s="467">
        <v>0.34300000000000003</v>
      </c>
      <c r="E140" s="467">
        <v>0</v>
      </c>
      <c r="F140" s="467">
        <v>0</v>
      </c>
      <c r="G140" s="466">
        <v>0</v>
      </c>
      <c r="H140" s="466">
        <v>0</v>
      </c>
      <c r="I140" s="466">
        <v>0.34300000000000003</v>
      </c>
      <c r="J140" s="466">
        <v>3.1E-2</v>
      </c>
      <c r="K140" s="466">
        <v>0</v>
      </c>
      <c r="L140" s="466">
        <v>0</v>
      </c>
      <c r="M140" s="466">
        <v>3.1E-2</v>
      </c>
      <c r="N140" s="466">
        <v>0.38800000000000001</v>
      </c>
      <c r="O140" s="472">
        <v>0</v>
      </c>
      <c r="P140" s="458" t="s">
        <v>1312</v>
      </c>
    </row>
    <row r="141" spans="2:16">
      <c r="B141" s="360">
        <v>50</v>
      </c>
      <c r="C141" s="85" t="s">
        <v>1261</v>
      </c>
      <c r="D141" s="467">
        <v>0.33</v>
      </c>
      <c r="E141" s="467">
        <v>0</v>
      </c>
      <c r="F141" s="467">
        <v>0</v>
      </c>
      <c r="G141" s="466">
        <v>0</v>
      </c>
      <c r="H141" s="466">
        <v>0</v>
      </c>
      <c r="I141" s="466">
        <v>0.33</v>
      </c>
      <c r="J141" s="466">
        <v>2.7E-2</v>
      </c>
      <c r="K141" s="466">
        <v>0</v>
      </c>
      <c r="L141" s="466">
        <v>0</v>
      </c>
      <c r="M141" s="466">
        <v>2.7E-2</v>
      </c>
      <c r="N141" s="466">
        <v>0.33800000000000002</v>
      </c>
      <c r="O141" s="472">
        <v>0</v>
      </c>
      <c r="P141" s="458" t="s">
        <v>1312</v>
      </c>
    </row>
    <row r="142" spans="2:16">
      <c r="B142" s="360">
        <v>74</v>
      </c>
      <c r="C142" s="85" t="s">
        <v>1262</v>
      </c>
      <c r="D142" s="467">
        <v>0.32700000000000001</v>
      </c>
      <c r="E142" s="467">
        <v>0</v>
      </c>
      <c r="F142" s="467">
        <v>0</v>
      </c>
      <c r="G142" s="466">
        <v>0</v>
      </c>
      <c r="H142" s="466">
        <v>0</v>
      </c>
      <c r="I142" s="466">
        <v>0.32700000000000001</v>
      </c>
      <c r="J142" s="466">
        <v>2.9000000000000001E-2</v>
      </c>
      <c r="K142" s="466">
        <v>0</v>
      </c>
      <c r="L142" s="466">
        <v>0</v>
      </c>
      <c r="M142" s="466">
        <v>2.9000000000000001E-2</v>
      </c>
      <c r="N142" s="466">
        <v>0.36299999999999999</v>
      </c>
      <c r="O142" s="472">
        <v>0</v>
      </c>
      <c r="P142" s="458" t="s">
        <v>1312</v>
      </c>
    </row>
    <row r="143" spans="2:16">
      <c r="B143" s="360">
        <v>70</v>
      </c>
      <c r="C143" s="85" t="s">
        <v>1263</v>
      </c>
      <c r="D143" s="467">
        <v>0.32100000000000001</v>
      </c>
      <c r="E143" s="467">
        <v>0</v>
      </c>
      <c r="F143" s="467">
        <v>0</v>
      </c>
      <c r="G143" s="466">
        <v>0</v>
      </c>
      <c r="H143" s="466">
        <v>0</v>
      </c>
      <c r="I143" s="466">
        <v>0.32100000000000001</v>
      </c>
      <c r="J143" s="466">
        <v>2.5999999999999999E-2</v>
      </c>
      <c r="K143" s="466">
        <v>0</v>
      </c>
      <c r="L143" s="466">
        <v>0</v>
      </c>
      <c r="M143" s="466">
        <v>2.5999999999999999E-2</v>
      </c>
      <c r="N143" s="466">
        <v>0.32500000000000001</v>
      </c>
      <c r="O143" s="472">
        <v>0</v>
      </c>
      <c r="P143" s="458" t="s">
        <v>1312</v>
      </c>
    </row>
    <row r="144" spans="2:16">
      <c r="B144" s="360">
        <v>129</v>
      </c>
      <c r="C144" s="85" t="s">
        <v>1264</v>
      </c>
      <c r="D144" s="467">
        <v>0.31900000000000001</v>
      </c>
      <c r="E144" s="467">
        <v>0</v>
      </c>
      <c r="F144" s="467">
        <v>0</v>
      </c>
      <c r="G144" s="466">
        <v>0</v>
      </c>
      <c r="H144" s="466">
        <v>0</v>
      </c>
      <c r="I144" s="466">
        <v>0.31900000000000001</v>
      </c>
      <c r="J144" s="466">
        <v>2.9000000000000001E-2</v>
      </c>
      <c r="K144" s="466">
        <v>0</v>
      </c>
      <c r="L144" s="466">
        <v>0</v>
      </c>
      <c r="M144" s="466">
        <v>2.9000000000000001E-2</v>
      </c>
      <c r="N144" s="466">
        <v>0.36299999999999999</v>
      </c>
      <c r="O144" s="472">
        <v>0</v>
      </c>
      <c r="P144" s="458" t="s">
        <v>1312</v>
      </c>
    </row>
    <row r="145" spans="2:16">
      <c r="B145" s="360">
        <v>59</v>
      </c>
      <c r="C145" s="85" t="s">
        <v>1265</v>
      </c>
      <c r="D145" s="467">
        <v>0.3</v>
      </c>
      <c r="E145" s="467">
        <v>0</v>
      </c>
      <c r="F145" s="467">
        <v>0</v>
      </c>
      <c r="G145" s="466">
        <v>0</v>
      </c>
      <c r="H145" s="466">
        <v>0</v>
      </c>
      <c r="I145" s="466">
        <v>0.3</v>
      </c>
      <c r="J145" s="466">
        <v>2.7E-2</v>
      </c>
      <c r="K145" s="466">
        <v>0</v>
      </c>
      <c r="L145" s="466">
        <v>0</v>
      </c>
      <c r="M145" s="466">
        <v>2.7E-2</v>
      </c>
      <c r="N145" s="466">
        <v>0.33800000000000002</v>
      </c>
      <c r="O145" s="472">
        <v>0</v>
      </c>
      <c r="P145" s="458" t="s">
        <v>1312</v>
      </c>
    </row>
    <row r="146" spans="2:16">
      <c r="B146" s="360">
        <v>16</v>
      </c>
      <c r="C146" s="85" t="s">
        <v>1266</v>
      </c>
      <c r="D146" s="467">
        <v>0.27900000000000003</v>
      </c>
      <c r="E146" s="467">
        <v>0</v>
      </c>
      <c r="F146" s="467">
        <v>0</v>
      </c>
      <c r="G146" s="466">
        <v>0</v>
      </c>
      <c r="H146" s="466">
        <v>0</v>
      </c>
      <c r="I146" s="466">
        <v>0.27900000000000003</v>
      </c>
      <c r="J146" s="466">
        <v>2.5000000000000001E-2</v>
      </c>
      <c r="K146" s="466">
        <v>0</v>
      </c>
      <c r="L146" s="466">
        <v>0</v>
      </c>
      <c r="M146" s="466">
        <v>2.5000000000000001E-2</v>
      </c>
      <c r="N146" s="466">
        <v>0.313</v>
      </c>
      <c r="O146" s="472">
        <v>0</v>
      </c>
      <c r="P146" s="458" t="s">
        <v>1312</v>
      </c>
    </row>
    <row r="147" spans="2:16">
      <c r="B147" s="360">
        <v>164</v>
      </c>
      <c r="C147" s="85" t="s">
        <v>1267</v>
      </c>
      <c r="D147" s="467">
        <v>0.23799999999999999</v>
      </c>
      <c r="E147" s="467">
        <v>0</v>
      </c>
      <c r="F147" s="467">
        <v>0</v>
      </c>
      <c r="G147" s="466">
        <v>0</v>
      </c>
      <c r="H147" s="466">
        <v>0</v>
      </c>
      <c r="I147" s="466">
        <v>0.23799999999999999</v>
      </c>
      <c r="J147" s="466">
        <v>2.1000000000000001E-2</v>
      </c>
      <c r="K147" s="466">
        <v>0</v>
      </c>
      <c r="L147" s="466">
        <v>0</v>
      </c>
      <c r="M147" s="466">
        <v>2.1000000000000001E-2</v>
      </c>
      <c r="N147" s="466">
        <v>0.26300000000000001</v>
      </c>
      <c r="O147" s="472">
        <v>0</v>
      </c>
      <c r="P147" s="458" t="s">
        <v>1312</v>
      </c>
    </row>
    <row r="148" spans="2:16">
      <c r="B148" s="360">
        <v>142</v>
      </c>
      <c r="C148" s="85" t="s">
        <v>1268</v>
      </c>
      <c r="D148" s="467">
        <v>0.216</v>
      </c>
      <c r="E148" s="467">
        <v>0</v>
      </c>
      <c r="F148" s="467">
        <v>0</v>
      </c>
      <c r="G148" s="466">
        <v>0</v>
      </c>
      <c r="H148" s="466">
        <v>0</v>
      </c>
      <c r="I148" s="466">
        <v>0.216</v>
      </c>
      <c r="J148" s="466">
        <v>1.9E-2</v>
      </c>
      <c r="K148" s="466">
        <v>0</v>
      </c>
      <c r="L148" s="466">
        <v>0</v>
      </c>
      <c r="M148" s="466">
        <v>1.9E-2</v>
      </c>
      <c r="N148" s="466">
        <v>0.23799999999999999</v>
      </c>
      <c r="O148" s="472">
        <v>0</v>
      </c>
      <c r="P148" s="458" t="s">
        <v>1312</v>
      </c>
    </row>
    <row r="149" spans="2:16">
      <c r="B149" s="360">
        <v>29</v>
      </c>
      <c r="C149" s="85" t="s">
        <v>1269</v>
      </c>
      <c r="D149" s="467">
        <v>0.186</v>
      </c>
      <c r="E149" s="467">
        <v>0</v>
      </c>
      <c r="F149" s="467">
        <v>0</v>
      </c>
      <c r="G149" s="466">
        <v>0</v>
      </c>
      <c r="H149" s="466">
        <v>0</v>
      </c>
      <c r="I149" s="466">
        <v>0.186</v>
      </c>
      <c r="J149" s="466">
        <v>1.7000000000000001E-2</v>
      </c>
      <c r="K149" s="466">
        <v>0</v>
      </c>
      <c r="L149" s="466">
        <v>0</v>
      </c>
      <c r="M149" s="466">
        <v>1.7000000000000001E-2</v>
      </c>
      <c r="N149" s="466">
        <v>0.21299999999999999</v>
      </c>
      <c r="O149" s="472">
        <v>0</v>
      </c>
      <c r="P149" s="458" t="s">
        <v>1312</v>
      </c>
    </row>
    <row r="150" spans="2:16">
      <c r="B150" s="360">
        <v>154</v>
      </c>
      <c r="C150" s="85" t="s">
        <v>1270</v>
      </c>
      <c r="D150" s="467">
        <v>0.183</v>
      </c>
      <c r="E150" s="467">
        <v>0</v>
      </c>
      <c r="F150" s="467">
        <v>0</v>
      </c>
      <c r="G150" s="466">
        <v>0</v>
      </c>
      <c r="H150" s="466">
        <v>0</v>
      </c>
      <c r="I150" s="466">
        <v>0.183</v>
      </c>
      <c r="J150" s="466">
        <v>1.6E-2</v>
      </c>
      <c r="K150" s="466">
        <v>0</v>
      </c>
      <c r="L150" s="466">
        <v>0</v>
      </c>
      <c r="M150" s="466">
        <v>1.6E-2</v>
      </c>
      <c r="N150" s="466">
        <v>0.2</v>
      </c>
      <c r="O150" s="472">
        <v>0</v>
      </c>
      <c r="P150" s="458" t="s">
        <v>1312</v>
      </c>
    </row>
    <row r="151" spans="2:16">
      <c r="B151" s="360">
        <v>10</v>
      </c>
      <c r="C151" s="85" t="s">
        <v>1271</v>
      </c>
      <c r="D151" s="467">
        <v>0.17899999999999999</v>
      </c>
      <c r="E151" s="467">
        <v>0</v>
      </c>
      <c r="F151" s="467">
        <v>0</v>
      </c>
      <c r="G151" s="466">
        <v>0</v>
      </c>
      <c r="H151" s="466">
        <v>0</v>
      </c>
      <c r="I151" s="466">
        <v>0.17899999999999999</v>
      </c>
      <c r="J151" s="466">
        <v>1.6E-2</v>
      </c>
      <c r="K151" s="466">
        <v>0</v>
      </c>
      <c r="L151" s="466">
        <v>0</v>
      </c>
      <c r="M151" s="466">
        <v>1.6E-2</v>
      </c>
      <c r="N151" s="466">
        <v>0.2</v>
      </c>
      <c r="O151" s="472">
        <v>0</v>
      </c>
      <c r="P151" s="458" t="s">
        <v>1312</v>
      </c>
    </row>
    <row r="152" spans="2:16">
      <c r="B152" s="360">
        <v>73</v>
      </c>
      <c r="C152" s="85" t="s">
        <v>1272</v>
      </c>
      <c r="D152" s="467">
        <v>0.17699999999999999</v>
      </c>
      <c r="E152" s="467">
        <v>0</v>
      </c>
      <c r="F152" s="467">
        <v>0</v>
      </c>
      <c r="G152" s="466">
        <v>0</v>
      </c>
      <c r="H152" s="466">
        <v>0</v>
      </c>
      <c r="I152" s="466">
        <v>0.17699999999999999</v>
      </c>
      <c r="J152" s="466">
        <v>1.6E-2</v>
      </c>
      <c r="K152" s="466">
        <v>0</v>
      </c>
      <c r="L152" s="466">
        <v>0</v>
      </c>
      <c r="M152" s="466">
        <v>1.6E-2</v>
      </c>
      <c r="N152" s="466">
        <v>0.2</v>
      </c>
      <c r="O152" s="472">
        <v>0</v>
      </c>
      <c r="P152" s="458" t="s">
        <v>1312</v>
      </c>
    </row>
    <row r="153" spans="2:16">
      <c r="B153" s="360">
        <v>28</v>
      </c>
      <c r="C153" s="85" t="s">
        <v>1273</v>
      </c>
      <c r="D153" s="467">
        <v>0.156</v>
      </c>
      <c r="E153" s="467">
        <v>0</v>
      </c>
      <c r="F153" s="467">
        <v>0</v>
      </c>
      <c r="G153" s="466">
        <v>0</v>
      </c>
      <c r="H153" s="466">
        <v>0</v>
      </c>
      <c r="I153" s="466">
        <v>0.156</v>
      </c>
      <c r="J153" s="466">
        <v>1.4E-2</v>
      </c>
      <c r="K153" s="466">
        <v>0</v>
      </c>
      <c r="L153" s="466">
        <v>0</v>
      </c>
      <c r="M153" s="466">
        <v>1.4E-2</v>
      </c>
      <c r="N153" s="466">
        <v>0.17499999999999999</v>
      </c>
      <c r="O153" s="472">
        <v>0</v>
      </c>
      <c r="P153" s="458" t="s">
        <v>1312</v>
      </c>
    </row>
    <row r="154" spans="2:16">
      <c r="B154" s="360">
        <v>144</v>
      </c>
      <c r="C154" s="85" t="s">
        <v>1274</v>
      </c>
      <c r="D154" s="467">
        <v>0.12</v>
      </c>
      <c r="E154" s="467">
        <v>0</v>
      </c>
      <c r="F154" s="467">
        <v>0</v>
      </c>
      <c r="G154" s="466">
        <v>0</v>
      </c>
      <c r="H154" s="466">
        <v>0</v>
      </c>
      <c r="I154" s="466">
        <v>0.12</v>
      </c>
      <c r="J154" s="466">
        <v>1.0999999999999999E-2</v>
      </c>
      <c r="K154" s="466">
        <v>0</v>
      </c>
      <c r="L154" s="466">
        <v>0</v>
      </c>
      <c r="M154" s="466">
        <v>1.0999999999999999E-2</v>
      </c>
      <c r="N154" s="466">
        <v>0.13800000000000001</v>
      </c>
      <c r="O154" s="472">
        <v>0</v>
      </c>
      <c r="P154" s="458" t="s">
        <v>1310</v>
      </c>
    </row>
    <row r="155" spans="2:16">
      <c r="B155" s="360">
        <v>82</v>
      </c>
      <c r="C155" s="85" t="s">
        <v>1275</v>
      </c>
      <c r="D155" s="467">
        <v>0.11700000000000001</v>
      </c>
      <c r="E155" s="467">
        <v>0</v>
      </c>
      <c r="F155" s="467">
        <v>0</v>
      </c>
      <c r="G155" s="466">
        <v>0</v>
      </c>
      <c r="H155" s="466">
        <v>0</v>
      </c>
      <c r="I155" s="466">
        <v>0.11700000000000001</v>
      </c>
      <c r="J155" s="466">
        <v>0.01</v>
      </c>
      <c r="K155" s="466">
        <v>0</v>
      </c>
      <c r="L155" s="466">
        <v>0</v>
      </c>
      <c r="M155" s="466">
        <v>0.01</v>
      </c>
      <c r="N155" s="466">
        <v>0.125</v>
      </c>
      <c r="O155" s="472">
        <v>0</v>
      </c>
      <c r="P155" s="458" t="s">
        <v>1312</v>
      </c>
    </row>
    <row r="156" spans="2:16">
      <c r="B156" s="360">
        <v>102</v>
      </c>
      <c r="C156" s="85" t="s">
        <v>1276</v>
      </c>
      <c r="D156" s="467">
        <v>0.107</v>
      </c>
      <c r="E156" s="467">
        <v>0</v>
      </c>
      <c r="F156" s="467">
        <v>0</v>
      </c>
      <c r="G156" s="466">
        <v>0</v>
      </c>
      <c r="H156" s="466">
        <v>0</v>
      </c>
      <c r="I156" s="466">
        <v>0.107</v>
      </c>
      <c r="J156" s="466">
        <v>0.01</v>
      </c>
      <c r="K156" s="466">
        <v>0</v>
      </c>
      <c r="L156" s="466">
        <v>0</v>
      </c>
      <c r="M156" s="466">
        <v>0.01</v>
      </c>
      <c r="N156" s="466">
        <v>0.125</v>
      </c>
      <c r="O156" s="472">
        <v>0</v>
      </c>
      <c r="P156" s="458" t="s">
        <v>1312</v>
      </c>
    </row>
    <row r="157" spans="2:16">
      <c r="B157" s="360">
        <v>145</v>
      </c>
      <c r="C157" s="85" t="s">
        <v>1277</v>
      </c>
      <c r="D157" s="467">
        <v>0.107</v>
      </c>
      <c r="E157" s="467">
        <v>0</v>
      </c>
      <c r="F157" s="467">
        <v>0</v>
      </c>
      <c r="G157" s="466">
        <v>0</v>
      </c>
      <c r="H157" s="466">
        <v>0</v>
      </c>
      <c r="I157" s="466">
        <v>0.107</v>
      </c>
      <c r="J157" s="466">
        <v>0.01</v>
      </c>
      <c r="K157" s="466">
        <v>0</v>
      </c>
      <c r="L157" s="466">
        <v>0</v>
      </c>
      <c r="M157" s="466">
        <v>0.01</v>
      </c>
      <c r="N157" s="466">
        <v>0.125</v>
      </c>
      <c r="O157" s="472">
        <v>0</v>
      </c>
      <c r="P157" s="458" t="s">
        <v>1312</v>
      </c>
    </row>
    <row r="158" spans="2:16">
      <c r="B158" s="360">
        <v>78</v>
      </c>
      <c r="C158" s="85" t="s">
        <v>1278</v>
      </c>
      <c r="D158" s="467">
        <v>9.9000000000000005E-2</v>
      </c>
      <c r="E158" s="467">
        <v>0</v>
      </c>
      <c r="F158" s="467">
        <v>0</v>
      </c>
      <c r="G158" s="466">
        <v>0</v>
      </c>
      <c r="H158" s="466">
        <v>0</v>
      </c>
      <c r="I158" s="466">
        <v>9.9000000000000005E-2</v>
      </c>
      <c r="J158" s="466">
        <v>8.9999999999999993E-3</v>
      </c>
      <c r="K158" s="466">
        <v>0</v>
      </c>
      <c r="L158" s="466">
        <v>0</v>
      </c>
      <c r="M158" s="466">
        <v>8.9999999999999993E-3</v>
      </c>
      <c r="N158" s="466">
        <v>0.113</v>
      </c>
      <c r="O158" s="472">
        <v>0</v>
      </c>
      <c r="P158" s="458" t="s">
        <v>1312</v>
      </c>
    </row>
    <row r="159" spans="2:16">
      <c r="B159" s="360">
        <v>130</v>
      </c>
      <c r="C159" s="85" t="s">
        <v>1279</v>
      </c>
      <c r="D159" s="467">
        <v>8.7999999999999995E-2</v>
      </c>
      <c r="E159" s="467">
        <v>0</v>
      </c>
      <c r="F159" s="467">
        <v>0</v>
      </c>
      <c r="G159" s="466">
        <v>0</v>
      </c>
      <c r="H159" s="466">
        <v>0</v>
      </c>
      <c r="I159" s="466">
        <v>8.7999999999999995E-2</v>
      </c>
      <c r="J159" s="466">
        <v>8.0000000000000002E-3</v>
      </c>
      <c r="K159" s="466">
        <v>0</v>
      </c>
      <c r="L159" s="466">
        <v>0</v>
      </c>
      <c r="M159" s="466">
        <v>8.0000000000000002E-3</v>
      </c>
      <c r="N159" s="466">
        <v>0.1</v>
      </c>
      <c r="O159" s="472">
        <v>0</v>
      </c>
      <c r="P159" s="458" t="s">
        <v>1312</v>
      </c>
    </row>
    <row r="160" spans="2:16">
      <c r="B160" s="360">
        <v>68</v>
      </c>
      <c r="C160" s="85" t="s">
        <v>1280</v>
      </c>
      <c r="D160" s="467">
        <v>7.1999999999999995E-2</v>
      </c>
      <c r="E160" s="467">
        <v>0</v>
      </c>
      <c r="F160" s="467">
        <v>0</v>
      </c>
      <c r="G160" s="466">
        <v>0</v>
      </c>
      <c r="H160" s="466">
        <v>0</v>
      </c>
      <c r="I160" s="466">
        <v>7.1999999999999995E-2</v>
      </c>
      <c r="J160" s="466">
        <v>6.0000000000000001E-3</v>
      </c>
      <c r="K160" s="466">
        <v>0</v>
      </c>
      <c r="L160" s="466">
        <v>0</v>
      </c>
      <c r="M160" s="466">
        <v>6.0000000000000001E-3</v>
      </c>
      <c r="N160" s="466">
        <v>7.4999999999999997E-2</v>
      </c>
      <c r="O160" s="472">
        <v>0</v>
      </c>
      <c r="P160" s="458" t="s">
        <v>1312</v>
      </c>
    </row>
    <row r="161" spans="2:16">
      <c r="B161" s="360">
        <v>83</v>
      </c>
      <c r="C161" s="85" t="s">
        <v>1281</v>
      </c>
      <c r="D161" s="467">
        <v>6.9000000000000006E-2</v>
      </c>
      <c r="E161" s="467">
        <v>0</v>
      </c>
      <c r="F161" s="467">
        <v>0</v>
      </c>
      <c r="G161" s="466">
        <v>0</v>
      </c>
      <c r="H161" s="466">
        <v>0</v>
      </c>
      <c r="I161" s="466">
        <v>6.9000000000000006E-2</v>
      </c>
      <c r="J161" s="466">
        <v>6.0000000000000001E-3</v>
      </c>
      <c r="K161" s="466">
        <v>0</v>
      </c>
      <c r="L161" s="466">
        <v>0</v>
      </c>
      <c r="M161" s="466">
        <v>6.0000000000000001E-3</v>
      </c>
      <c r="N161" s="466">
        <v>7.4999999999999997E-2</v>
      </c>
      <c r="O161" s="472">
        <v>0</v>
      </c>
      <c r="P161" s="458" t="s">
        <v>1312</v>
      </c>
    </row>
    <row r="162" spans="2:16">
      <c r="B162" s="360">
        <v>148</v>
      </c>
      <c r="C162" s="85" t="s">
        <v>1282</v>
      </c>
      <c r="D162" s="467">
        <v>6.4000000000000001E-2</v>
      </c>
      <c r="E162" s="467">
        <v>0</v>
      </c>
      <c r="F162" s="467">
        <v>0</v>
      </c>
      <c r="G162" s="466">
        <v>0</v>
      </c>
      <c r="H162" s="466">
        <v>0</v>
      </c>
      <c r="I162" s="466">
        <v>6.4000000000000001E-2</v>
      </c>
      <c r="J162" s="466">
        <v>6.0000000000000001E-3</v>
      </c>
      <c r="K162" s="466">
        <v>0</v>
      </c>
      <c r="L162" s="466">
        <v>0</v>
      </c>
      <c r="M162" s="466">
        <v>6.0000000000000001E-3</v>
      </c>
      <c r="N162" s="466">
        <v>7.4999999999999997E-2</v>
      </c>
      <c r="O162" s="472">
        <v>0</v>
      </c>
      <c r="P162" s="458" t="s">
        <v>1312</v>
      </c>
    </row>
    <row r="163" spans="2:16">
      <c r="B163" s="360">
        <v>174</v>
      </c>
      <c r="C163" s="85" t="s">
        <v>1283</v>
      </c>
      <c r="D163" s="467">
        <v>6.4000000000000001E-2</v>
      </c>
      <c r="E163" s="467">
        <v>0</v>
      </c>
      <c r="F163" s="467">
        <v>0</v>
      </c>
      <c r="G163" s="466">
        <v>0</v>
      </c>
      <c r="H163" s="466">
        <v>0</v>
      </c>
      <c r="I163" s="466">
        <v>6.4000000000000001E-2</v>
      </c>
      <c r="J163" s="466">
        <v>6.0000000000000001E-3</v>
      </c>
      <c r="K163" s="466">
        <v>0</v>
      </c>
      <c r="L163" s="466">
        <v>0</v>
      </c>
      <c r="M163" s="466">
        <v>6.0000000000000001E-3</v>
      </c>
      <c r="N163" s="466">
        <v>7.4999999999999997E-2</v>
      </c>
      <c r="O163" s="472">
        <v>0</v>
      </c>
      <c r="P163" s="458" t="s">
        <v>1312</v>
      </c>
    </row>
    <row r="164" spans="2:16">
      <c r="B164" s="360">
        <v>60</v>
      </c>
      <c r="C164" s="85" t="s">
        <v>1284</v>
      </c>
      <c r="D164" s="467">
        <v>6.0999999999999999E-2</v>
      </c>
      <c r="E164" s="467">
        <v>0</v>
      </c>
      <c r="F164" s="467">
        <v>0</v>
      </c>
      <c r="G164" s="466">
        <v>0</v>
      </c>
      <c r="H164" s="466">
        <v>0</v>
      </c>
      <c r="I164" s="466">
        <v>6.0999999999999999E-2</v>
      </c>
      <c r="J164" s="466">
        <v>5.0000000000000001E-3</v>
      </c>
      <c r="K164" s="466">
        <v>0</v>
      </c>
      <c r="L164" s="466">
        <v>0</v>
      </c>
      <c r="M164" s="466">
        <v>5.0000000000000001E-3</v>
      </c>
      <c r="N164" s="466">
        <v>6.3E-2</v>
      </c>
      <c r="O164" s="472">
        <v>0</v>
      </c>
      <c r="P164" s="458" t="s">
        <v>1312</v>
      </c>
    </row>
    <row r="165" spans="2:16">
      <c r="B165" s="360">
        <v>32</v>
      </c>
      <c r="C165" s="85" t="s">
        <v>1285</v>
      </c>
      <c r="D165" s="467">
        <v>5.7000000000000002E-2</v>
      </c>
      <c r="E165" s="467">
        <v>0</v>
      </c>
      <c r="F165" s="467">
        <v>0</v>
      </c>
      <c r="G165" s="466">
        <v>0</v>
      </c>
      <c r="H165" s="466">
        <v>0</v>
      </c>
      <c r="I165" s="466">
        <v>5.7000000000000002E-2</v>
      </c>
      <c r="J165" s="466">
        <v>5.0000000000000001E-3</v>
      </c>
      <c r="K165" s="466">
        <v>0</v>
      </c>
      <c r="L165" s="466">
        <v>0</v>
      </c>
      <c r="M165" s="466">
        <v>5.0000000000000001E-3</v>
      </c>
      <c r="N165" s="466">
        <v>6.3E-2</v>
      </c>
      <c r="O165" s="472">
        <v>0</v>
      </c>
      <c r="P165" s="458" t="s">
        <v>1312</v>
      </c>
    </row>
    <row r="166" spans="2:16">
      <c r="B166" s="360">
        <v>175</v>
      </c>
      <c r="C166" s="85" t="s">
        <v>1286</v>
      </c>
      <c r="D166" s="467">
        <v>5.6000000000000001E-2</v>
      </c>
      <c r="E166" s="467">
        <v>0</v>
      </c>
      <c r="F166" s="467">
        <v>0</v>
      </c>
      <c r="G166" s="466">
        <v>0</v>
      </c>
      <c r="H166" s="466">
        <v>0</v>
      </c>
      <c r="I166" s="466">
        <v>5.6000000000000001E-2</v>
      </c>
      <c r="J166" s="466">
        <v>5.0000000000000001E-3</v>
      </c>
      <c r="K166" s="466">
        <v>0</v>
      </c>
      <c r="L166" s="466">
        <v>0</v>
      </c>
      <c r="M166" s="466">
        <v>5.0000000000000001E-3</v>
      </c>
      <c r="N166" s="466">
        <v>6.3E-2</v>
      </c>
      <c r="O166" s="472">
        <v>0</v>
      </c>
      <c r="P166" s="458" t="s">
        <v>1312</v>
      </c>
    </row>
    <row r="167" spans="2:16">
      <c r="B167" s="360">
        <v>137</v>
      </c>
      <c r="C167" s="85" t="s">
        <v>1287</v>
      </c>
      <c r="D167" s="467">
        <v>4.9000000000000002E-2</v>
      </c>
      <c r="E167" s="467">
        <v>0</v>
      </c>
      <c r="F167" s="467">
        <v>0</v>
      </c>
      <c r="G167" s="466">
        <v>0</v>
      </c>
      <c r="H167" s="466">
        <v>0</v>
      </c>
      <c r="I167" s="466">
        <v>4.9000000000000002E-2</v>
      </c>
      <c r="J167" s="466">
        <v>4.0000000000000001E-3</v>
      </c>
      <c r="K167" s="466">
        <v>0</v>
      </c>
      <c r="L167" s="466">
        <v>0</v>
      </c>
      <c r="M167" s="466">
        <v>4.0000000000000001E-3</v>
      </c>
      <c r="N167" s="466">
        <v>0.05</v>
      </c>
      <c r="O167" s="472">
        <v>0</v>
      </c>
      <c r="P167" s="458" t="s">
        <v>1312</v>
      </c>
    </row>
    <row r="168" spans="2:16">
      <c r="B168" s="360">
        <v>146</v>
      </c>
      <c r="C168" s="85" t="s">
        <v>1288</v>
      </c>
      <c r="D168" s="467">
        <v>4.4999999999999998E-2</v>
      </c>
      <c r="E168" s="467">
        <v>0</v>
      </c>
      <c r="F168" s="467">
        <v>0</v>
      </c>
      <c r="G168" s="466">
        <v>0</v>
      </c>
      <c r="H168" s="466">
        <v>0</v>
      </c>
      <c r="I168" s="466">
        <v>4.4999999999999998E-2</v>
      </c>
      <c r="J168" s="466">
        <v>4.0000000000000001E-3</v>
      </c>
      <c r="K168" s="466">
        <v>0</v>
      </c>
      <c r="L168" s="466">
        <v>0</v>
      </c>
      <c r="M168" s="466">
        <v>4.0000000000000001E-3</v>
      </c>
      <c r="N168" s="466">
        <v>0.05</v>
      </c>
      <c r="O168" s="472">
        <v>0</v>
      </c>
      <c r="P168" s="458" t="s">
        <v>1312</v>
      </c>
    </row>
    <row r="169" spans="2:16">
      <c r="B169" s="360">
        <v>171</v>
      </c>
      <c r="C169" s="85" t="s">
        <v>1289</v>
      </c>
      <c r="D169" s="467">
        <v>4.2999999999999997E-2</v>
      </c>
      <c r="E169" s="467">
        <v>0</v>
      </c>
      <c r="F169" s="467">
        <v>0</v>
      </c>
      <c r="G169" s="466">
        <v>0</v>
      </c>
      <c r="H169" s="466">
        <v>0</v>
      </c>
      <c r="I169" s="466">
        <v>4.2999999999999997E-2</v>
      </c>
      <c r="J169" s="466">
        <v>4.0000000000000001E-3</v>
      </c>
      <c r="K169" s="466">
        <v>0</v>
      </c>
      <c r="L169" s="466">
        <v>0</v>
      </c>
      <c r="M169" s="466">
        <v>4.0000000000000001E-3</v>
      </c>
      <c r="N169" s="466">
        <v>0.05</v>
      </c>
      <c r="O169" s="472">
        <v>0</v>
      </c>
      <c r="P169" s="458" t="s">
        <v>1312</v>
      </c>
    </row>
    <row r="170" spans="2:16">
      <c r="B170" s="360">
        <v>173</v>
      </c>
      <c r="C170" s="85" t="s">
        <v>1290</v>
      </c>
      <c r="D170" s="467">
        <v>3.5999999999999997E-2</v>
      </c>
      <c r="E170" s="467">
        <v>0</v>
      </c>
      <c r="F170" s="467">
        <v>0</v>
      </c>
      <c r="G170" s="466">
        <v>0</v>
      </c>
      <c r="H170" s="466">
        <v>0</v>
      </c>
      <c r="I170" s="466">
        <v>3.5999999999999997E-2</v>
      </c>
      <c r="J170" s="466">
        <v>3.0000000000000001E-3</v>
      </c>
      <c r="K170" s="466">
        <v>0</v>
      </c>
      <c r="L170" s="466">
        <v>0</v>
      </c>
      <c r="M170" s="466">
        <v>3.0000000000000001E-3</v>
      </c>
      <c r="N170" s="466">
        <v>3.7999999999999999E-2</v>
      </c>
      <c r="O170" s="472">
        <v>0</v>
      </c>
      <c r="P170" s="458" t="s">
        <v>1312</v>
      </c>
    </row>
    <row r="171" spans="2:16">
      <c r="B171" s="360">
        <v>169</v>
      </c>
      <c r="C171" s="85" t="s">
        <v>1291</v>
      </c>
      <c r="D171" s="467">
        <v>3.1E-2</v>
      </c>
      <c r="E171" s="467">
        <v>0</v>
      </c>
      <c r="F171" s="467">
        <v>0</v>
      </c>
      <c r="G171" s="466">
        <v>0</v>
      </c>
      <c r="H171" s="466">
        <v>0</v>
      </c>
      <c r="I171" s="466">
        <v>3.1E-2</v>
      </c>
      <c r="J171" s="466">
        <v>2E-3</v>
      </c>
      <c r="K171" s="466">
        <v>0</v>
      </c>
      <c r="L171" s="466">
        <v>0</v>
      </c>
      <c r="M171" s="466">
        <v>2E-3</v>
      </c>
      <c r="N171" s="466">
        <v>2.5000000000000001E-2</v>
      </c>
      <c r="O171" s="472">
        <v>0</v>
      </c>
      <c r="P171" s="458" t="s">
        <v>1312</v>
      </c>
    </row>
    <row r="172" spans="2:16">
      <c r="B172" s="360">
        <v>18</v>
      </c>
      <c r="C172" s="85" t="s">
        <v>1292</v>
      </c>
      <c r="D172" s="467">
        <v>0.03</v>
      </c>
      <c r="E172" s="467">
        <v>0</v>
      </c>
      <c r="F172" s="467">
        <v>0</v>
      </c>
      <c r="G172" s="466">
        <v>0</v>
      </c>
      <c r="H172" s="466">
        <v>0</v>
      </c>
      <c r="I172" s="466">
        <v>0.03</v>
      </c>
      <c r="J172" s="466">
        <v>2E-3</v>
      </c>
      <c r="K172" s="466">
        <v>0</v>
      </c>
      <c r="L172" s="466">
        <v>0</v>
      </c>
      <c r="M172" s="466">
        <v>2E-3</v>
      </c>
      <c r="N172" s="466">
        <v>2.5000000000000001E-2</v>
      </c>
      <c r="O172" s="472">
        <v>0</v>
      </c>
      <c r="P172" s="458" t="s">
        <v>1312</v>
      </c>
    </row>
    <row r="173" spans="2:16">
      <c r="B173" s="360">
        <v>67</v>
      </c>
      <c r="C173" s="85" t="s">
        <v>1293</v>
      </c>
      <c r="D173" s="467">
        <v>0.03</v>
      </c>
      <c r="E173" s="467">
        <v>0</v>
      </c>
      <c r="F173" s="467">
        <v>0</v>
      </c>
      <c r="G173" s="466">
        <v>0</v>
      </c>
      <c r="H173" s="466">
        <v>0</v>
      </c>
      <c r="I173" s="466">
        <v>0.03</v>
      </c>
      <c r="J173" s="466">
        <v>3.0000000000000001E-3</v>
      </c>
      <c r="K173" s="466">
        <v>0</v>
      </c>
      <c r="L173" s="466">
        <v>0</v>
      </c>
      <c r="M173" s="466">
        <v>3.0000000000000001E-3</v>
      </c>
      <c r="N173" s="466">
        <v>3.7999999999999999E-2</v>
      </c>
      <c r="O173" s="472">
        <v>0</v>
      </c>
      <c r="P173" s="458" t="s">
        <v>1312</v>
      </c>
    </row>
    <row r="174" spans="2:16">
      <c r="B174" s="360">
        <v>25</v>
      </c>
      <c r="C174" s="85" t="s">
        <v>1294</v>
      </c>
      <c r="D174" s="467">
        <v>2.8000000000000001E-2</v>
      </c>
      <c r="E174" s="467">
        <v>0</v>
      </c>
      <c r="F174" s="467">
        <v>0</v>
      </c>
      <c r="G174" s="466">
        <v>0</v>
      </c>
      <c r="H174" s="466">
        <v>0</v>
      </c>
      <c r="I174" s="466">
        <v>2.8000000000000001E-2</v>
      </c>
      <c r="J174" s="466">
        <v>2E-3</v>
      </c>
      <c r="K174" s="466">
        <v>0</v>
      </c>
      <c r="L174" s="466">
        <v>0</v>
      </c>
      <c r="M174" s="466">
        <v>2E-3</v>
      </c>
      <c r="N174" s="466">
        <v>2.5000000000000001E-2</v>
      </c>
      <c r="O174" s="472">
        <v>0</v>
      </c>
      <c r="P174" s="458" t="s">
        <v>1312</v>
      </c>
    </row>
    <row r="175" spans="2:16">
      <c r="B175" s="360">
        <v>88</v>
      </c>
      <c r="C175" s="85" t="s">
        <v>1295</v>
      </c>
      <c r="D175" s="467">
        <v>2.7E-2</v>
      </c>
      <c r="E175" s="467">
        <v>0</v>
      </c>
      <c r="F175" s="467">
        <v>0</v>
      </c>
      <c r="G175" s="466">
        <v>0</v>
      </c>
      <c r="H175" s="466">
        <v>0</v>
      </c>
      <c r="I175" s="466">
        <v>2.7E-2</v>
      </c>
      <c r="J175" s="466">
        <v>2E-3</v>
      </c>
      <c r="K175" s="466">
        <v>0</v>
      </c>
      <c r="L175" s="466">
        <v>0</v>
      </c>
      <c r="M175" s="466">
        <v>2E-3</v>
      </c>
      <c r="N175" s="466">
        <v>2.5000000000000001E-2</v>
      </c>
      <c r="O175" s="472">
        <v>0</v>
      </c>
      <c r="P175" s="458" t="s">
        <v>1312</v>
      </c>
    </row>
    <row r="176" spans="2:16">
      <c r="B176" s="360">
        <v>176</v>
      </c>
      <c r="C176" s="85" t="s">
        <v>1296</v>
      </c>
      <c r="D176" s="467">
        <v>2.5000000000000001E-2</v>
      </c>
      <c r="E176" s="467">
        <v>0</v>
      </c>
      <c r="F176" s="467">
        <v>0</v>
      </c>
      <c r="G176" s="466">
        <v>0</v>
      </c>
      <c r="H176" s="466">
        <v>0</v>
      </c>
      <c r="I176" s="466">
        <v>2.5000000000000001E-2</v>
      </c>
      <c r="J176" s="466">
        <v>2E-3</v>
      </c>
      <c r="K176" s="466">
        <v>0</v>
      </c>
      <c r="L176" s="466">
        <v>0</v>
      </c>
      <c r="M176" s="466">
        <v>2E-3</v>
      </c>
      <c r="N176" s="466">
        <v>2.5000000000000001E-2</v>
      </c>
      <c r="O176" s="472">
        <v>0</v>
      </c>
      <c r="P176" s="458" t="s">
        <v>1312</v>
      </c>
    </row>
    <row r="177" spans="2:16">
      <c r="B177" s="360">
        <v>81</v>
      </c>
      <c r="C177" s="85" t="s">
        <v>1297</v>
      </c>
      <c r="D177" s="467">
        <v>2.3E-2</v>
      </c>
      <c r="E177" s="467">
        <v>0</v>
      </c>
      <c r="F177" s="467">
        <v>0</v>
      </c>
      <c r="G177" s="466">
        <v>0</v>
      </c>
      <c r="H177" s="466">
        <v>0</v>
      </c>
      <c r="I177" s="466">
        <v>2.3E-2</v>
      </c>
      <c r="J177" s="466">
        <v>2E-3</v>
      </c>
      <c r="K177" s="466">
        <v>0</v>
      </c>
      <c r="L177" s="466">
        <v>0</v>
      </c>
      <c r="M177" s="466">
        <v>2E-3</v>
      </c>
      <c r="N177" s="466">
        <v>2.5000000000000001E-2</v>
      </c>
      <c r="O177" s="472">
        <v>0</v>
      </c>
      <c r="P177" s="458" t="s">
        <v>1312</v>
      </c>
    </row>
    <row r="178" spans="2:16">
      <c r="B178" s="360">
        <v>40</v>
      </c>
      <c r="C178" s="85" t="s">
        <v>1298</v>
      </c>
      <c r="D178" s="467">
        <v>1.9E-2</v>
      </c>
      <c r="E178" s="467">
        <v>0</v>
      </c>
      <c r="F178" s="467">
        <v>0</v>
      </c>
      <c r="G178" s="466">
        <v>0</v>
      </c>
      <c r="H178" s="466">
        <v>0</v>
      </c>
      <c r="I178" s="466">
        <v>1.9E-2</v>
      </c>
      <c r="J178" s="466">
        <v>2E-3</v>
      </c>
      <c r="K178" s="466">
        <v>0</v>
      </c>
      <c r="L178" s="466">
        <v>0</v>
      </c>
      <c r="M178" s="466">
        <v>2E-3</v>
      </c>
      <c r="N178" s="466">
        <v>2.5000000000000001E-2</v>
      </c>
      <c r="O178" s="472">
        <v>0</v>
      </c>
      <c r="P178" s="458" t="s">
        <v>1312</v>
      </c>
    </row>
    <row r="179" spans="2:16">
      <c r="B179" s="360">
        <v>52</v>
      </c>
      <c r="C179" s="85" t="s">
        <v>1299</v>
      </c>
      <c r="D179" s="467">
        <v>1.9E-2</v>
      </c>
      <c r="E179" s="467">
        <v>0</v>
      </c>
      <c r="F179" s="467">
        <v>0</v>
      </c>
      <c r="G179" s="466">
        <v>0</v>
      </c>
      <c r="H179" s="466">
        <v>0</v>
      </c>
      <c r="I179" s="466">
        <v>1.9E-2</v>
      </c>
      <c r="J179" s="466">
        <v>2E-3</v>
      </c>
      <c r="K179" s="466">
        <v>0</v>
      </c>
      <c r="L179" s="466">
        <v>0</v>
      </c>
      <c r="M179" s="466">
        <v>2E-3</v>
      </c>
      <c r="N179" s="466">
        <v>2.5000000000000001E-2</v>
      </c>
      <c r="O179" s="472">
        <v>0</v>
      </c>
      <c r="P179" s="458" t="s">
        <v>1312</v>
      </c>
    </row>
    <row r="180" spans="2:16">
      <c r="B180" s="360">
        <v>109</v>
      </c>
      <c r="C180" s="85" t="s">
        <v>1300</v>
      </c>
      <c r="D180" s="467">
        <v>1.7999999999999999E-2</v>
      </c>
      <c r="E180" s="467">
        <v>0</v>
      </c>
      <c r="F180" s="467">
        <v>0</v>
      </c>
      <c r="G180" s="466">
        <v>0</v>
      </c>
      <c r="H180" s="466">
        <v>0</v>
      </c>
      <c r="I180" s="466">
        <v>1.7999999999999999E-2</v>
      </c>
      <c r="J180" s="466">
        <v>2E-3</v>
      </c>
      <c r="K180" s="466">
        <v>0</v>
      </c>
      <c r="L180" s="466">
        <v>0</v>
      </c>
      <c r="M180" s="466">
        <v>2E-3</v>
      </c>
      <c r="N180" s="466">
        <v>2.5000000000000001E-2</v>
      </c>
      <c r="O180" s="472">
        <v>0</v>
      </c>
      <c r="P180" s="458" t="s">
        <v>1312</v>
      </c>
    </row>
    <row r="181" spans="2:16">
      <c r="B181" s="360">
        <v>99</v>
      </c>
      <c r="C181" s="85" t="s">
        <v>1301</v>
      </c>
      <c r="D181" s="467">
        <v>1.7000000000000001E-2</v>
      </c>
      <c r="E181" s="467">
        <v>0</v>
      </c>
      <c r="F181" s="467">
        <v>0</v>
      </c>
      <c r="G181" s="466">
        <v>0</v>
      </c>
      <c r="H181" s="466">
        <v>0</v>
      </c>
      <c r="I181" s="466">
        <v>1.7000000000000001E-2</v>
      </c>
      <c r="J181" s="466">
        <v>2E-3</v>
      </c>
      <c r="K181" s="466">
        <v>0</v>
      </c>
      <c r="L181" s="466">
        <v>0</v>
      </c>
      <c r="M181" s="466">
        <v>2E-3</v>
      </c>
      <c r="N181" s="466">
        <v>2.5000000000000001E-2</v>
      </c>
      <c r="O181" s="472">
        <v>0</v>
      </c>
      <c r="P181" s="458" t="s">
        <v>1312</v>
      </c>
    </row>
    <row r="182" spans="2:16">
      <c r="B182" s="360">
        <v>155</v>
      </c>
      <c r="C182" s="85" t="s">
        <v>1302</v>
      </c>
      <c r="D182" s="467">
        <v>1.7000000000000001E-2</v>
      </c>
      <c r="E182" s="467">
        <v>0</v>
      </c>
      <c r="F182" s="467">
        <v>0</v>
      </c>
      <c r="G182" s="466">
        <v>0</v>
      </c>
      <c r="H182" s="466">
        <v>0</v>
      </c>
      <c r="I182" s="466">
        <v>1.7000000000000001E-2</v>
      </c>
      <c r="J182" s="466">
        <v>2E-3</v>
      </c>
      <c r="K182" s="466">
        <v>0</v>
      </c>
      <c r="L182" s="466">
        <v>0</v>
      </c>
      <c r="M182" s="466">
        <v>2E-3</v>
      </c>
      <c r="N182" s="466">
        <v>2.5000000000000001E-2</v>
      </c>
      <c r="O182" s="472">
        <v>0</v>
      </c>
      <c r="P182" s="458" t="s">
        <v>1312</v>
      </c>
    </row>
    <row r="183" spans="2:16">
      <c r="B183" s="360">
        <v>161</v>
      </c>
      <c r="C183" s="85" t="s">
        <v>1303</v>
      </c>
      <c r="D183" s="467">
        <v>1.7000000000000001E-2</v>
      </c>
      <c r="E183" s="467">
        <v>0</v>
      </c>
      <c r="F183" s="467">
        <v>0</v>
      </c>
      <c r="G183" s="466">
        <v>0</v>
      </c>
      <c r="H183" s="466">
        <v>0</v>
      </c>
      <c r="I183" s="466">
        <v>1.7000000000000001E-2</v>
      </c>
      <c r="J183" s="466">
        <v>2E-3</v>
      </c>
      <c r="K183" s="466">
        <v>0</v>
      </c>
      <c r="L183" s="466">
        <v>0</v>
      </c>
      <c r="M183" s="466">
        <v>2E-3</v>
      </c>
      <c r="N183" s="466">
        <v>2.5000000000000001E-2</v>
      </c>
      <c r="O183" s="472">
        <v>0</v>
      </c>
      <c r="P183" s="458" t="s">
        <v>1312</v>
      </c>
    </row>
    <row r="184" spans="2:16">
      <c r="B184" s="360">
        <v>57</v>
      </c>
      <c r="C184" s="85" t="s">
        <v>1304</v>
      </c>
      <c r="D184" s="467">
        <v>7.0000000000000001E-3</v>
      </c>
      <c r="E184" s="467">
        <v>0</v>
      </c>
      <c r="F184" s="467">
        <v>0</v>
      </c>
      <c r="G184" s="466">
        <v>0</v>
      </c>
      <c r="H184" s="466">
        <v>0</v>
      </c>
      <c r="I184" s="466">
        <v>7.0000000000000001E-3</v>
      </c>
      <c r="J184" s="466">
        <v>1E-3</v>
      </c>
      <c r="K184" s="466">
        <v>0</v>
      </c>
      <c r="L184" s="466">
        <v>0</v>
      </c>
      <c r="M184" s="466">
        <v>1E-3</v>
      </c>
      <c r="N184" s="466">
        <v>1.2999999999999999E-2</v>
      </c>
      <c r="O184" s="472">
        <v>0</v>
      </c>
      <c r="P184" s="458" t="s">
        <v>1312</v>
      </c>
    </row>
    <row r="185" spans="2:16">
      <c r="B185" s="360">
        <v>58</v>
      </c>
      <c r="C185" s="85" t="s">
        <v>1305</v>
      </c>
      <c r="D185" s="467">
        <v>7.0000000000000001E-3</v>
      </c>
      <c r="E185" s="467">
        <v>0</v>
      </c>
      <c r="F185" s="467">
        <v>0</v>
      </c>
      <c r="G185" s="466">
        <v>0</v>
      </c>
      <c r="H185" s="466">
        <v>0</v>
      </c>
      <c r="I185" s="466">
        <v>7.0000000000000001E-3</v>
      </c>
      <c r="J185" s="466">
        <v>1E-3</v>
      </c>
      <c r="K185" s="466">
        <v>0</v>
      </c>
      <c r="L185" s="466">
        <v>0</v>
      </c>
      <c r="M185" s="466">
        <v>1E-3</v>
      </c>
      <c r="N185" s="466">
        <v>1.2999999999999999E-2</v>
      </c>
      <c r="O185" s="472">
        <v>0</v>
      </c>
      <c r="P185" s="458" t="s">
        <v>1312</v>
      </c>
    </row>
    <row r="186" spans="2:16">
      <c r="B186" s="360">
        <v>108</v>
      </c>
      <c r="C186" s="85" t="s">
        <v>1306</v>
      </c>
      <c r="D186" s="467">
        <v>7.0000000000000001E-3</v>
      </c>
      <c r="E186" s="467">
        <v>0</v>
      </c>
      <c r="F186" s="467">
        <v>0</v>
      </c>
      <c r="G186" s="466">
        <v>0</v>
      </c>
      <c r="H186" s="466">
        <v>0</v>
      </c>
      <c r="I186" s="466">
        <v>7.0000000000000001E-3</v>
      </c>
      <c r="J186" s="466">
        <v>1E-3</v>
      </c>
      <c r="K186" s="466">
        <v>0</v>
      </c>
      <c r="L186" s="466">
        <v>0</v>
      </c>
      <c r="M186" s="466">
        <v>1E-3</v>
      </c>
      <c r="N186" s="466">
        <v>1.2999999999999999E-2</v>
      </c>
      <c r="O186" s="472">
        <v>0</v>
      </c>
      <c r="P186" s="458" t="s">
        <v>1312</v>
      </c>
    </row>
    <row r="187" spans="2:16">
      <c r="B187" s="360">
        <v>117</v>
      </c>
      <c r="C187" s="85" t="s">
        <v>1307</v>
      </c>
      <c r="D187" s="467">
        <v>6.0000000000000001E-3</v>
      </c>
      <c r="E187" s="467">
        <v>0</v>
      </c>
      <c r="F187" s="467">
        <v>0</v>
      </c>
      <c r="G187" s="466">
        <v>0</v>
      </c>
      <c r="H187" s="466">
        <v>0</v>
      </c>
      <c r="I187" s="466">
        <v>6.0000000000000001E-3</v>
      </c>
      <c r="J187" s="466">
        <v>1E-3</v>
      </c>
      <c r="K187" s="466">
        <v>0</v>
      </c>
      <c r="L187" s="466">
        <v>0</v>
      </c>
      <c r="M187" s="466">
        <v>1E-3</v>
      </c>
      <c r="N187" s="466">
        <v>1.2999999999999999E-2</v>
      </c>
      <c r="O187" s="472">
        <v>0</v>
      </c>
      <c r="P187" s="458" t="s">
        <v>1312</v>
      </c>
    </row>
    <row r="188" spans="2:16" ht="18.5" thickBot="1">
      <c r="B188" s="468">
        <v>106</v>
      </c>
      <c r="C188" s="469" t="s">
        <v>1308</v>
      </c>
      <c r="D188" s="470">
        <v>2E-3</v>
      </c>
      <c r="E188" s="470">
        <v>0</v>
      </c>
      <c r="F188" s="470">
        <v>0</v>
      </c>
      <c r="G188" s="470">
        <v>0</v>
      </c>
      <c r="H188" s="470">
        <v>0</v>
      </c>
      <c r="I188" s="470">
        <v>2E-3</v>
      </c>
      <c r="J188" s="470">
        <v>0</v>
      </c>
      <c r="K188" s="470">
        <v>0</v>
      </c>
      <c r="L188" s="470">
        <v>0</v>
      </c>
      <c r="M188" s="470">
        <v>0</v>
      </c>
      <c r="N188" s="470">
        <v>0</v>
      </c>
      <c r="O188" s="473">
        <v>0</v>
      </c>
      <c r="P188" s="474" t="s">
        <v>1312</v>
      </c>
    </row>
  </sheetData>
  <mergeCells count="13">
    <mergeCell ref="B11:F11"/>
    <mergeCell ref="G11:K11"/>
    <mergeCell ref="L11:P11"/>
    <mergeCell ref="C5:D5"/>
    <mergeCell ref="O8:O10"/>
    <mergeCell ref="P8:P10"/>
    <mergeCell ref="D8:E9"/>
    <mergeCell ref="F8:G9"/>
    <mergeCell ref="H8:H10"/>
    <mergeCell ref="I8:I10"/>
    <mergeCell ref="N8:N10"/>
    <mergeCell ref="J8:L9"/>
    <mergeCell ref="B8:C9"/>
  </mergeCells>
  <conditionalFormatting sqref="D12:P12">
    <cfRule type="cellIs" dxfId="13" priority="1" stopIfTrue="1" operator="lessThan">
      <formula>0</formula>
    </cfRule>
  </conditionalFormatting>
  <pageMargins left="0.70866141732283472" right="0.70866141732283472" top="0.74803149606299213" bottom="0.74803149606299213" header="0.31496062992125978" footer="0.31496062992125978"/>
  <pageSetup paperSize="9" scale="50" orientation="landscape" r:id="rId1"/>
  <headerFooter>
    <oddHeader>&amp;CEN
Annex IX</oddHead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2:E11"/>
  <sheetViews>
    <sheetView showGridLines="0" zoomScale="80" zoomScaleNormal="80" workbookViewId="0"/>
  </sheetViews>
  <sheetFormatPr defaultColWidth="9.453125" defaultRowHeight="18"/>
  <cols>
    <col min="1" max="1" width="2.54296875" style="6" customWidth="1"/>
    <col min="2" max="2" width="9.453125" style="6" customWidth="1"/>
    <col min="3" max="3" width="3.1796875" style="6" customWidth="1"/>
    <col min="4" max="4" width="55.453125" style="6" customWidth="1"/>
    <col min="5" max="5" width="22" style="6" customWidth="1"/>
    <col min="6" max="6" width="44" style="6" bestFit="1" customWidth="1"/>
    <col min="7" max="7" width="26.54296875" style="6" customWidth="1"/>
    <col min="8" max="8" width="44" style="6" bestFit="1" customWidth="1"/>
    <col min="9" max="9" width="16.54296875" style="6" customWidth="1"/>
    <col min="10" max="10" width="25.54296875" style="6" bestFit="1" customWidth="1"/>
    <col min="11" max="11" width="14" style="6" customWidth="1"/>
    <col min="12" max="12" width="25.54296875" style="6" bestFit="1" customWidth="1"/>
    <col min="13" max="13" width="9.453125" style="6" customWidth="1"/>
    <col min="14" max="16384" width="9.453125" style="6"/>
  </cols>
  <sheetData>
    <row r="2" spans="3:5" ht="21" customHeight="1">
      <c r="D2" s="42"/>
    </row>
    <row r="4" spans="3:5" ht="21" customHeight="1">
      <c r="C4" s="42" t="s">
        <v>28</v>
      </c>
    </row>
    <row r="5" spans="3:5">
      <c r="C5" s="777" t="s">
        <v>101</v>
      </c>
      <c r="D5" s="788"/>
    </row>
    <row r="7" spans="3:5" ht="16.399999999999999" customHeight="1" thickBot="1">
      <c r="C7" s="20"/>
      <c r="D7" s="87"/>
      <c r="E7" s="88" t="s">
        <v>104</v>
      </c>
    </row>
    <row r="8" spans="3:5" ht="16.399999999999999" customHeight="1" thickTop="1">
      <c r="C8" s="49">
        <v>1</v>
      </c>
      <c r="D8" s="89" t="s">
        <v>157</v>
      </c>
      <c r="E8" s="679">
        <v>132664294.98999999</v>
      </c>
    </row>
    <row r="9" spans="3:5">
      <c r="C9" s="49">
        <v>2</v>
      </c>
      <c r="D9" s="90" t="s">
        <v>494</v>
      </c>
      <c r="E9" s="678">
        <v>9.9000000000000008E-3</v>
      </c>
    </row>
    <row r="10" spans="3:5" ht="16.399999999999999" customHeight="1" thickBot="1">
      <c r="C10" s="91">
        <v>3</v>
      </c>
      <c r="D10" s="92" t="s">
        <v>495</v>
      </c>
      <c r="E10" s="680">
        <v>1316954.135</v>
      </c>
    </row>
    <row r="11" spans="3:5" ht="16.399999999999999" customHeight="1" thickTop="1"/>
  </sheetData>
  <mergeCells count="1">
    <mergeCell ref="C5:D5"/>
  </mergeCells>
  <conditionalFormatting sqref="E8:E10">
    <cfRule type="cellIs" dxfId="12" priority="1" stopIfTrue="1" operator="lessThan">
      <formula>0</formula>
    </cfRule>
  </conditionalFormatting>
  <pageMargins left="0.70866141732283472" right="0.70866141732283472" top="0.74803149606299213" bottom="0.74803149606299213" header="0.31496062992125978" footer="0.31496062992125978"/>
  <pageSetup paperSize="9" orientation="landscape" verticalDpi="1200" r:id="rId1"/>
  <headerFooter>
    <oddHeader>&amp;CEN
Annex IX</oddHead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C3:G22"/>
  <sheetViews>
    <sheetView showGridLines="0" zoomScale="80" zoomScaleNormal="80" workbookViewId="0"/>
  </sheetViews>
  <sheetFormatPr defaultColWidth="9.453125" defaultRowHeight="18"/>
  <cols>
    <col min="1" max="1" width="2.54296875" style="6" customWidth="1"/>
    <col min="2" max="2" width="9.453125" style="6" customWidth="1"/>
    <col min="3" max="3" width="5.54296875" style="6" customWidth="1"/>
    <col min="4" max="4" width="82.1796875" style="6" customWidth="1"/>
    <col min="5" max="5" width="17.54296875" style="6" customWidth="1"/>
    <col min="6" max="6" width="9.453125" style="6" customWidth="1"/>
    <col min="7" max="16384" width="9.453125" style="6"/>
  </cols>
  <sheetData>
    <row r="3" spans="3:7" ht="18.75" customHeight="1">
      <c r="C3" s="93" t="s">
        <v>30</v>
      </c>
      <c r="D3" s="94"/>
      <c r="E3" s="94"/>
    </row>
    <row r="4" spans="3:7" ht="15" customHeight="1">
      <c r="C4" s="777" t="s">
        <v>101</v>
      </c>
      <c r="D4" s="788"/>
      <c r="E4" s="94"/>
    </row>
    <row r="6" spans="3:7" ht="16.399999999999999" customHeight="1" thickBot="1">
      <c r="C6" s="95"/>
      <c r="D6" s="95"/>
      <c r="E6" s="20" t="s">
        <v>104</v>
      </c>
    </row>
    <row r="7" spans="3:7" ht="17.149999999999999" customHeight="1" thickTop="1" thickBot="1">
      <c r="C7" s="21"/>
      <c r="D7" s="21"/>
      <c r="E7" s="20" t="s">
        <v>496</v>
      </c>
    </row>
    <row r="8" spans="3:7" ht="17.149999999999999" customHeight="1" thickTop="1">
      <c r="C8" s="49">
        <v>1</v>
      </c>
      <c r="D8" s="67" t="s">
        <v>497</v>
      </c>
      <c r="E8" s="50">
        <v>308150077.90799999</v>
      </c>
      <c r="F8" s="96"/>
      <c r="G8" s="73"/>
    </row>
    <row r="9" spans="3:7" ht="17.149999999999999" customHeight="1">
      <c r="C9" s="49">
        <v>2</v>
      </c>
      <c r="D9" s="67" t="s">
        <v>498</v>
      </c>
      <c r="E9" s="50">
        <v>0</v>
      </c>
      <c r="F9" s="96"/>
      <c r="G9" s="73"/>
    </row>
    <row r="10" spans="3:7" ht="17.149999999999999" customHeight="1">
      <c r="C10" s="49">
        <v>3</v>
      </c>
      <c r="D10" s="67" t="s">
        <v>499</v>
      </c>
      <c r="E10" s="50">
        <v>0</v>
      </c>
    </row>
    <row r="11" spans="3:7" ht="17.149999999999999" customHeight="1">
      <c r="C11" s="49">
        <v>4</v>
      </c>
      <c r="D11" s="67" t="s">
        <v>500</v>
      </c>
      <c r="E11" s="50">
        <v>0</v>
      </c>
    </row>
    <row r="12" spans="3:7" ht="26.15" customHeight="1">
      <c r="C12" s="49">
        <v>5</v>
      </c>
      <c r="D12" s="67" t="s">
        <v>501</v>
      </c>
      <c r="E12" s="50">
        <v>0</v>
      </c>
    </row>
    <row r="13" spans="3:7" ht="17.149999999999999" customHeight="1">
      <c r="C13" s="49">
        <v>6</v>
      </c>
      <c r="D13" s="67" t="s">
        <v>502</v>
      </c>
      <c r="E13" s="50">
        <v>0</v>
      </c>
    </row>
    <row r="14" spans="3:7" ht="17.149999999999999" customHeight="1">
      <c r="C14" s="49">
        <v>7</v>
      </c>
      <c r="D14" s="67" t="s">
        <v>503</v>
      </c>
      <c r="E14" s="50">
        <v>0</v>
      </c>
    </row>
    <row r="15" spans="3:7" ht="17.149999999999999" customHeight="1">
      <c r="C15" s="49">
        <v>8</v>
      </c>
      <c r="D15" s="67" t="s">
        <v>504</v>
      </c>
      <c r="E15" s="50">
        <v>-1099922.834</v>
      </c>
    </row>
    <row r="16" spans="3:7" ht="17.149999999999999" customHeight="1">
      <c r="C16" s="49">
        <v>9</v>
      </c>
      <c r="D16" s="67" t="s">
        <v>505</v>
      </c>
      <c r="E16" s="50">
        <v>586626.65</v>
      </c>
    </row>
    <row r="17" spans="3:5" ht="17.149999999999999" customHeight="1">
      <c r="C17" s="49">
        <v>10</v>
      </c>
      <c r="D17" s="67" t="s">
        <v>506</v>
      </c>
      <c r="E17" s="50">
        <v>14751186.449999999</v>
      </c>
    </row>
    <row r="18" spans="3:5" ht="17.149999999999999" customHeight="1">
      <c r="C18" s="49">
        <v>11</v>
      </c>
      <c r="D18" s="67" t="s">
        <v>507</v>
      </c>
      <c r="E18" s="50">
        <v>0</v>
      </c>
    </row>
    <row r="19" spans="3:5" ht="17.149999999999999" customHeight="1">
      <c r="C19" s="49" t="s">
        <v>508</v>
      </c>
      <c r="D19" s="67" t="s">
        <v>509</v>
      </c>
      <c r="E19" s="50">
        <v>0</v>
      </c>
    </row>
    <row r="20" spans="3:5" ht="17.149999999999999" customHeight="1">
      <c r="C20" s="49" t="s">
        <v>510</v>
      </c>
      <c r="D20" s="67" t="s">
        <v>511</v>
      </c>
      <c r="E20" s="50">
        <v>0</v>
      </c>
    </row>
    <row r="21" spans="3:5" ht="17.149999999999999" customHeight="1" thickBot="1">
      <c r="C21" s="49">
        <v>12</v>
      </c>
      <c r="D21" s="67" t="s">
        <v>512</v>
      </c>
      <c r="E21" s="50">
        <v>1169293.93</v>
      </c>
    </row>
    <row r="22" spans="3:5" ht="18.5" thickBot="1">
      <c r="C22" s="97">
        <v>13</v>
      </c>
      <c r="D22" s="98" t="s">
        <v>195</v>
      </c>
      <c r="E22" s="64">
        <v>323557262.10399997</v>
      </c>
    </row>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XI</oddHeader>
    <oddFooter>&amp;C1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N76"/>
  <sheetViews>
    <sheetView showGridLines="0" zoomScale="80" zoomScaleNormal="80" workbookViewId="0"/>
  </sheetViews>
  <sheetFormatPr defaultColWidth="9.453125" defaultRowHeight="43.5" customHeight="1"/>
  <cols>
    <col min="1" max="1" width="2.453125" style="6" customWidth="1"/>
    <col min="2" max="2" width="9.453125" style="6" customWidth="1"/>
    <col min="3" max="3" width="8" style="99" customWidth="1"/>
    <col min="4" max="4" width="98.08984375" style="6" customWidth="1"/>
    <col min="5" max="6" width="12.81640625" style="6" customWidth="1"/>
    <col min="7" max="7" width="9.453125" style="6" customWidth="1"/>
    <col min="8" max="16384" width="9.453125" style="6"/>
  </cols>
  <sheetData>
    <row r="1" spans="2:6" ht="15.65" customHeight="1"/>
    <row r="2" spans="2:6" ht="15.65" customHeight="1"/>
    <row r="3" spans="2:6" ht="21" customHeight="1">
      <c r="B3" s="100"/>
      <c r="C3" s="93" t="s">
        <v>33</v>
      </c>
    </row>
    <row r="4" spans="2:6" ht="15.65" customHeight="1">
      <c r="C4" s="777" t="s">
        <v>101</v>
      </c>
      <c r="D4" s="788"/>
    </row>
    <row r="5" spans="2:6" ht="16.399999999999999" customHeight="1" thickBot="1">
      <c r="E5" s="773" t="s">
        <v>513</v>
      </c>
      <c r="F5" s="774"/>
    </row>
    <row r="6" spans="2:6" ht="17.149999999999999" customHeight="1" thickTop="1" thickBot="1">
      <c r="C6" s="19"/>
      <c r="D6" s="19"/>
      <c r="E6" s="20" t="s">
        <v>104</v>
      </c>
      <c r="F6" s="20" t="s">
        <v>105</v>
      </c>
    </row>
    <row r="7" spans="2:6" ht="17.149999999999999" customHeight="1" thickTop="1" thickBot="1">
      <c r="C7" s="20"/>
      <c r="D7" s="20"/>
      <c r="E7" s="20" t="s">
        <v>1127</v>
      </c>
      <c r="F7" s="20" t="s">
        <v>1129</v>
      </c>
    </row>
    <row r="8" spans="2:6" ht="19" thickTop="1" thickBot="1">
      <c r="C8" s="814" t="s">
        <v>514</v>
      </c>
      <c r="D8" s="806"/>
      <c r="E8" s="806"/>
      <c r="F8" s="806"/>
    </row>
    <row r="9" spans="2:6" ht="14.75" customHeight="1">
      <c r="C9" s="46">
        <v>1</v>
      </c>
      <c r="D9" s="47" t="s">
        <v>515</v>
      </c>
      <c r="E9" s="48">
        <v>285912833.39600003</v>
      </c>
      <c r="F9" s="48">
        <v>295243926.54000002</v>
      </c>
    </row>
    <row r="10" spans="2:6" ht="18">
      <c r="C10" s="49">
        <v>2</v>
      </c>
      <c r="D10" s="36" t="s">
        <v>516</v>
      </c>
      <c r="E10" s="50">
        <v>281390.95699999999</v>
      </c>
      <c r="F10" s="50">
        <v>339303.22499999998</v>
      </c>
    </row>
    <row r="11" spans="2:6" ht="14.75" customHeight="1">
      <c r="C11" s="49">
        <v>3</v>
      </c>
      <c r="D11" s="36" t="s">
        <v>517</v>
      </c>
      <c r="E11" s="50">
        <v>-531293.49300000002</v>
      </c>
      <c r="F11" s="50">
        <v>-930160.67500000005</v>
      </c>
    </row>
    <row r="12" spans="2:6" ht="14.75" customHeight="1">
      <c r="C12" s="49">
        <v>4</v>
      </c>
      <c r="D12" s="36" t="s">
        <v>518</v>
      </c>
      <c r="E12" s="50">
        <v>0</v>
      </c>
      <c r="F12" s="50">
        <v>0</v>
      </c>
    </row>
    <row r="13" spans="2:6" ht="14.75" customHeight="1">
      <c r="C13" s="49">
        <v>5</v>
      </c>
      <c r="D13" s="36" t="s">
        <v>519</v>
      </c>
      <c r="E13" s="50">
        <v>0</v>
      </c>
      <c r="F13" s="50">
        <v>0</v>
      </c>
    </row>
    <row r="14" spans="2:6" ht="14.75" customHeight="1">
      <c r="C14" s="49">
        <v>6</v>
      </c>
      <c r="D14" s="36" t="s">
        <v>520</v>
      </c>
      <c r="E14" s="50">
        <v>-3062004.9079999998</v>
      </c>
      <c r="F14" s="50">
        <v>-2951130.6529999999</v>
      </c>
    </row>
    <row r="15" spans="2:6" ht="14.75" customHeight="1">
      <c r="C15" s="69">
        <v>7</v>
      </c>
      <c r="D15" s="40" t="s">
        <v>521</v>
      </c>
      <c r="E15" s="71">
        <v>282600925.95200002</v>
      </c>
      <c r="F15" s="71">
        <v>291701938.43699998</v>
      </c>
    </row>
    <row r="16" spans="2:6" ht="18.5" thickBot="1">
      <c r="C16" s="815" t="s">
        <v>522</v>
      </c>
      <c r="D16" s="782"/>
      <c r="E16" s="782"/>
      <c r="F16" s="782"/>
    </row>
    <row r="17" spans="3:6" ht="14.75" customHeight="1">
      <c r="C17" s="49">
        <v>8</v>
      </c>
      <c r="D17" s="36" t="s">
        <v>523</v>
      </c>
      <c r="E17" s="50">
        <v>4340036.1519999998</v>
      </c>
      <c r="F17" s="50">
        <v>4987282.0630000001</v>
      </c>
    </row>
    <row r="18" spans="3:6" ht="14.75" customHeight="1">
      <c r="C18" s="49" t="s">
        <v>524</v>
      </c>
      <c r="D18" s="36" t="s">
        <v>525</v>
      </c>
      <c r="E18" s="50">
        <v>0</v>
      </c>
      <c r="F18" s="50">
        <v>0</v>
      </c>
    </row>
    <row r="19" spans="3:6" ht="14.75" customHeight="1">
      <c r="C19" s="49">
        <v>9</v>
      </c>
      <c r="D19" s="36" t="s">
        <v>526</v>
      </c>
      <c r="E19" s="50">
        <v>7558454.4409999996</v>
      </c>
      <c r="F19" s="50">
        <v>7641920.5930000003</v>
      </c>
    </row>
    <row r="20" spans="3:6" ht="14.75" customHeight="1">
      <c r="C20" s="49" t="s">
        <v>433</v>
      </c>
      <c r="D20" s="36" t="s">
        <v>527</v>
      </c>
      <c r="E20" s="50">
        <v>0</v>
      </c>
      <c r="F20" s="50">
        <v>0</v>
      </c>
    </row>
    <row r="21" spans="3:6" ht="14.75" customHeight="1">
      <c r="C21" s="49" t="s">
        <v>435</v>
      </c>
      <c r="D21" s="36" t="s">
        <v>528</v>
      </c>
      <c r="E21" s="50">
        <v>0</v>
      </c>
      <c r="F21" s="50">
        <v>0</v>
      </c>
    </row>
    <row r="22" spans="3:6" ht="14.75" customHeight="1">
      <c r="C22" s="49">
        <v>10</v>
      </c>
      <c r="D22" s="36" t="s">
        <v>529</v>
      </c>
      <c r="E22" s="50">
        <v>0</v>
      </c>
      <c r="F22" s="50">
        <v>0</v>
      </c>
    </row>
    <row r="23" spans="3:6" ht="14.75" customHeight="1">
      <c r="C23" s="49" t="s">
        <v>530</v>
      </c>
      <c r="D23" s="36" t="s">
        <v>531</v>
      </c>
      <c r="E23" s="50">
        <v>0</v>
      </c>
      <c r="F23" s="50">
        <v>0</v>
      </c>
    </row>
    <row r="24" spans="3:6" ht="14.75" customHeight="1">
      <c r="C24" s="49" t="s">
        <v>532</v>
      </c>
      <c r="D24" s="36" t="s">
        <v>533</v>
      </c>
      <c r="E24" s="50">
        <v>0</v>
      </c>
      <c r="F24" s="50">
        <v>0</v>
      </c>
    </row>
    <row r="25" spans="3:6" ht="14.75" customHeight="1">
      <c r="C25" s="49">
        <v>11</v>
      </c>
      <c r="D25" s="36" t="s">
        <v>534</v>
      </c>
      <c r="E25" s="50">
        <v>0</v>
      </c>
      <c r="F25" s="50">
        <v>0</v>
      </c>
    </row>
    <row r="26" spans="3:6" ht="14.75" customHeight="1">
      <c r="C26" s="49">
        <v>12</v>
      </c>
      <c r="D26" s="36" t="s">
        <v>535</v>
      </c>
      <c r="E26" s="50">
        <v>0</v>
      </c>
      <c r="F26" s="50">
        <v>0</v>
      </c>
    </row>
    <row r="27" spans="3:6" ht="14.75" customHeight="1">
      <c r="C27" s="69">
        <v>13</v>
      </c>
      <c r="D27" s="40" t="s">
        <v>536</v>
      </c>
      <c r="E27" s="71">
        <v>11898490.593</v>
      </c>
      <c r="F27" s="71">
        <v>12629202.655999999</v>
      </c>
    </row>
    <row r="28" spans="3:6" ht="18.5" customHeight="1" thickBot="1">
      <c r="C28" s="779" t="s">
        <v>537</v>
      </c>
      <c r="D28" s="780"/>
      <c r="E28" s="780"/>
      <c r="F28" s="780"/>
    </row>
    <row r="29" spans="3:6" ht="14.75" customHeight="1">
      <c r="C29" s="49">
        <v>14</v>
      </c>
      <c r="D29" s="36" t="s">
        <v>538</v>
      </c>
      <c r="E29" s="50">
        <v>13720032.460000001</v>
      </c>
      <c r="F29" s="50">
        <v>11501697.550000001</v>
      </c>
    </row>
    <row r="30" spans="3:6" ht="14.75" customHeight="1">
      <c r="C30" s="49">
        <v>15</v>
      </c>
      <c r="D30" s="36" t="s">
        <v>539</v>
      </c>
      <c r="E30" s="50">
        <v>0</v>
      </c>
      <c r="F30" s="50">
        <v>0</v>
      </c>
    </row>
    <row r="31" spans="3:6" ht="14.75" customHeight="1">
      <c r="C31" s="49">
        <v>16</v>
      </c>
      <c r="D31" s="36" t="s">
        <v>540</v>
      </c>
      <c r="E31" s="50">
        <v>586626.64899999998</v>
      </c>
      <c r="F31" s="50">
        <v>407664.03</v>
      </c>
    </row>
    <row r="32" spans="3:6" ht="14.75" customHeight="1">
      <c r="C32" s="49" t="s">
        <v>541</v>
      </c>
      <c r="D32" s="36" t="s">
        <v>542</v>
      </c>
      <c r="E32" s="50">
        <v>0</v>
      </c>
      <c r="F32" s="50">
        <v>0</v>
      </c>
    </row>
    <row r="33" spans="3:6" ht="14.75" customHeight="1">
      <c r="C33" s="49">
        <v>17</v>
      </c>
      <c r="D33" s="36" t="s">
        <v>543</v>
      </c>
      <c r="E33" s="50">
        <v>0</v>
      </c>
      <c r="F33" s="50">
        <v>0</v>
      </c>
    </row>
    <row r="34" spans="3:6" ht="14.75" customHeight="1">
      <c r="C34" s="49" t="s">
        <v>544</v>
      </c>
      <c r="D34" s="36" t="s">
        <v>545</v>
      </c>
      <c r="E34" s="50">
        <v>0</v>
      </c>
      <c r="F34" s="50">
        <v>0</v>
      </c>
    </row>
    <row r="35" spans="3:6" ht="14.75" customHeight="1">
      <c r="C35" s="69">
        <v>18</v>
      </c>
      <c r="D35" s="40" t="s">
        <v>546</v>
      </c>
      <c r="E35" s="71">
        <v>14306659.108999999</v>
      </c>
      <c r="F35" s="71">
        <v>11909361.58</v>
      </c>
    </row>
    <row r="36" spans="3:6" ht="19" customHeight="1" thickBot="1">
      <c r="C36" s="779" t="s">
        <v>547</v>
      </c>
      <c r="D36" s="780"/>
      <c r="E36" s="780"/>
      <c r="F36" s="780"/>
    </row>
    <row r="37" spans="3:6" ht="14.75" customHeight="1">
      <c r="C37" s="49">
        <v>19</v>
      </c>
      <c r="D37" s="36" t="s">
        <v>548</v>
      </c>
      <c r="E37" s="50">
        <v>75881260.467999995</v>
      </c>
      <c r="F37" s="50">
        <v>64425763.827</v>
      </c>
    </row>
    <row r="38" spans="3:6" ht="14.75" customHeight="1">
      <c r="C38" s="49">
        <v>20</v>
      </c>
      <c r="D38" s="36" t="s">
        <v>549</v>
      </c>
      <c r="E38" s="50">
        <v>-61130074.017999999</v>
      </c>
      <c r="F38" s="50">
        <v>-51800383.728</v>
      </c>
    </row>
    <row r="39" spans="3:6" ht="14.75" customHeight="1">
      <c r="C39" s="49">
        <v>21</v>
      </c>
      <c r="D39" s="36" t="s">
        <v>550</v>
      </c>
      <c r="E39" s="50">
        <v>0</v>
      </c>
      <c r="F39" s="50">
        <v>0</v>
      </c>
    </row>
    <row r="40" spans="3:6" ht="14.75" customHeight="1">
      <c r="C40" s="69">
        <v>22</v>
      </c>
      <c r="D40" s="40" t="s">
        <v>551</v>
      </c>
      <c r="E40" s="71">
        <v>14751186.449999999</v>
      </c>
      <c r="F40" s="71">
        <v>12625380.098999999</v>
      </c>
    </row>
    <row r="41" spans="3:6" ht="17.5" customHeight="1" thickBot="1">
      <c r="C41" s="779" t="s">
        <v>552</v>
      </c>
      <c r="D41" s="780"/>
      <c r="E41" s="780"/>
      <c r="F41" s="780"/>
    </row>
    <row r="42" spans="3:6" ht="14.75" customHeight="1">
      <c r="C42" s="49" t="s">
        <v>553</v>
      </c>
      <c r="D42" s="36" t="s">
        <v>1117</v>
      </c>
      <c r="E42" s="50">
        <v>0</v>
      </c>
      <c r="F42" s="50">
        <v>0</v>
      </c>
    </row>
    <row r="43" spans="3:6" ht="14.75" customHeight="1">
      <c r="C43" s="49" t="s">
        <v>554</v>
      </c>
      <c r="D43" s="36" t="s">
        <v>555</v>
      </c>
      <c r="E43" s="50">
        <v>0</v>
      </c>
      <c r="F43" s="50">
        <v>0</v>
      </c>
    </row>
    <row r="44" spans="3:6" ht="14.75" customHeight="1">
      <c r="C44" s="49" t="s">
        <v>556</v>
      </c>
      <c r="D44" s="36" t="s">
        <v>557</v>
      </c>
      <c r="E44" s="50">
        <v>0</v>
      </c>
      <c r="F44" s="50">
        <v>0</v>
      </c>
    </row>
    <row r="45" spans="3:6" ht="14.75" customHeight="1">
      <c r="C45" s="49" t="s">
        <v>558</v>
      </c>
      <c r="D45" s="36" t="s">
        <v>559</v>
      </c>
      <c r="E45" s="50">
        <v>0</v>
      </c>
      <c r="F45" s="50">
        <v>0</v>
      </c>
    </row>
    <row r="46" spans="3:6" ht="14.75" customHeight="1">
      <c r="C46" s="49" t="s">
        <v>560</v>
      </c>
      <c r="D46" s="36" t="s">
        <v>561</v>
      </c>
      <c r="E46" s="50">
        <v>0</v>
      </c>
      <c r="F46" s="50">
        <v>0</v>
      </c>
    </row>
    <row r="47" spans="3:6" ht="14.75" customHeight="1">
      <c r="C47" s="49" t="s">
        <v>562</v>
      </c>
      <c r="D47" s="36" t="s">
        <v>563</v>
      </c>
      <c r="E47" s="50">
        <v>0</v>
      </c>
      <c r="F47" s="50">
        <v>0</v>
      </c>
    </row>
    <row r="48" spans="3:6" ht="14.75" customHeight="1">
      <c r="C48" s="49" t="s">
        <v>564</v>
      </c>
      <c r="D48" s="36" t="s">
        <v>565</v>
      </c>
      <c r="E48" s="50">
        <v>0</v>
      </c>
      <c r="F48" s="50">
        <v>0</v>
      </c>
    </row>
    <row r="49" spans="3:6" ht="14.75" customHeight="1">
      <c r="C49" s="49" t="s">
        <v>566</v>
      </c>
      <c r="D49" s="36" t="s">
        <v>567</v>
      </c>
      <c r="E49" s="50">
        <v>0</v>
      </c>
      <c r="F49" s="50">
        <v>0</v>
      </c>
    </row>
    <row r="50" spans="3:6" ht="14.75" customHeight="1">
      <c r="C50" s="49" t="s">
        <v>568</v>
      </c>
      <c r="D50" s="36" t="s">
        <v>569</v>
      </c>
      <c r="E50" s="50">
        <v>0</v>
      </c>
      <c r="F50" s="50">
        <v>0</v>
      </c>
    </row>
    <row r="51" spans="3:6" ht="14.75" customHeight="1">
      <c r="C51" s="49" t="s">
        <v>570</v>
      </c>
      <c r="D51" s="36" t="s">
        <v>571</v>
      </c>
      <c r="E51" s="50">
        <v>0</v>
      </c>
      <c r="F51" s="50">
        <v>0</v>
      </c>
    </row>
    <row r="52" spans="3:6" ht="14.75" customHeight="1">
      <c r="C52" s="49" t="s">
        <v>572</v>
      </c>
      <c r="D52" s="36" t="s">
        <v>1118</v>
      </c>
      <c r="E52" s="50">
        <v>0</v>
      </c>
      <c r="F52" s="50">
        <v>0</v>
      </c>
    </row>
    <row r="53" spans="3:6" ht="14.75" customHeight="1">
      <c r="C53" s="49" t="s">
        <v>1119</v>
      </c>
      <c r="D53" s="36" t="s">
        <v>1120</v>
      </c>
      <c r="E53" s="50">
        <v>0</v>
      </c>
      <c r="F53" s="50">
        <v>0</v>
      </c>
    </row>
    <row r="54" spans="3:6" ht="14.75" customHeight="1">
      <c r="C54" s="69" t="s">
        <v>1121</v>
      </c>
      <c r="D54" s="40" t="s">
        <v>573</v>
      </c>
      <c r="E54" s="71">
        <v>0</v>
      </c>
      <c r="F54" s="71">
        <v>0</v>
      </c>
    </row>
    <row r="55" spans="3:6" ht="18.5" customHeight="1" thickBot="1">
      <c r="C55" s="779" t="s">
        <v>574</v>
      </c>
      <c r="D55" s="780"/>
      <c r="E55" s="780"/>
      <c r="F55" s="780"/>
    </row>
    <row r="56" spans="3:6" ht="14.75" customHeight="1">
      <c r="C56" s="69">
        <v>23</v>
      </c>
      <c r="D56" s="40" t="s">
        <v>386</v>
      </c>
      <c r="E56" s="71">
        <v>25884852.736000001</v>
      </c>
      <c r="F56" s="71">
        <v>25664597.702</v>
      </c>
    </row>
    <row r="57" spans="3:6" ht="14.75" customHeight="1">
      <c r="C57" s="69">
        <v>24</v>
      </c>
      <c r="D57" s="40" t="s">
        <v>195</v>
      </c>
      <c r="E57" s="71">
        <v>323557262.10399997</v>
      </c>
      <c r="F57" s="71">
        <v>328865882.77200001</v>
      </c>
    </row>
    <row r="58" spans="3:6" ht="19" customHeight="1" thickBot="1">
      <c r="C58" s="779" t="s">
        <v>194</v>
      </c>
      <c r="D58" s="780"/>
      <c r="E58" s="780"/>
      <c r="F58" s="780"/>
    </row>
    <row r="59" spans="3:6" ht="14.75" customHeight="1">
      <c r="C59" s="49">
        <v>25</v>
      </c>
      <c r="D59" s="36" t="s">
        <v>196</v>
      </c>
      <c r="E59" s="355">
        <v>0.08</v>
      </c>
      <c r="F59" s="355">
        <v>7.8E-2</v>
      </c>
    </row>
    <row r="60" spans="3:6" ht="14.75" customHeight="1">
      <c r="C60" s="49" t="s">
        <v>575</v>
      </c>
      <c r="D60" s="36" t="s">
        <v>576</v>
      </c>
      <c r="E60" s="355">
        <v>0.08</v>
      </c>
      <c r="F60" s="355">
        <v>7.8E-2</v>
      </c>
    </row>
    <row r="61" spans="3:6" ht="14.75" customHeight="1">
      <c r="C61" s="49" t="s">
        <v>577</v>
      </c>
      <c r="D61" s="36" t="s">
        <v>578</v>
      </c>
      <c r="E61" s="355">
        <v>0.08</v>
      </c>
      <c r="F61" s="355">
        <v>7.8E-2</v>
      </c>
    </row>
    <row r="62" spans="3:6" ht="14.75" customHeight="1">
      <c r="C62" s="49">
        <v>26</v>
      </c>
      <c r="D62" s="36" t="s">
        <v>579</v>
      </c>
      <c r="E62" s="355">
        <v>0.03</v>
      </c>
      <c r="F62" s="355">
        <v>0.03</v>
      </c>
    </row>
    <row r="63" spans="3:6" ht="14.75" customHeight="1">
      <c r="C63" s="49" t="s">
        <v>580</v>
      </c>
      <c r="D63" s="36" t="s">
        <v>199</v>
      </c>
      <c r="E63" s="355">
        <v>0</v>
      </c>
      <c r="F63" s="355">
        <v>0</v>
      </c>
    </row>
    <row r="64" spans="3:6" ht="14.75" customHeight="1">
      <c r="C64" s="49" t="s">
        <v>581</v>
      </c>
      <c r="D64" s="36" t="s">
        <v>582</v>
      </c>
      <c r="E64" s="355">
        <v>0</v>
      </c>
      <c r="F64" s="355">
        <v>0</v>
      </c>
    </row>
    <row r="65" spans="3:14" ht="14.75" customHeight="1">
      <c r="C65" s="49">
        <v>27</v>
      </c>
      <c r="D65" s="36" t="s">
        <v>205</v>
      </c>
      <c r="E65" s="355">
        <v>0</v>
      </c>
      <c r="F65" s="355">
        <v>0</v>
      </c>
    </row>
    <row r="66" spans="3:14" ht="14.75" customHeight="1">
      <c r="C66" s="49" t="s">
        <v>583</v>
      </c>
      <c r="D66" s="36" t="s">
        <v>207</v>
      </c>
      <c r="E66" s="355">
        <v>0.03</v>
      </c>
      <c r="F66" s="355">
        <v>0.03</v>
      </c>
    </row>
    <row r="67" spans="3:14" ht="14.75" customHeight="1" thickBot="1">
      <c r="C67" s="779" t="s">
        <v>584</v>
      </c>
      <c r="D67" s="780"/>
      <c r="E67" s="779"/>
      <c r="F67" s="780"/>
    </row>
    <row r="68" spans="3:14" ht="14.75" customHeight="1">
      <c r="C68" s="49" t="s">
        <v>585</v>
      </c>
      <c r="D68" s="36" t="s">
        <v>586</v>
      </c>
      <c r="E68" s="50" t="s">
        <v>1389</v>
      </c>
      <c r="F68" s="49" t="s">
        <v>1389</v>
      </c>
      <c r="N68" s="101"/>
    </row>
    <row r="69" spans="3:14" ht="18.5" thickBot="1">
      <c r="C69" s="779" t="s">
        <v>587</v>
      </c>
      <c r="D69" s="780"/>
      <c r="E69" s="779"/>
      <c r="F69" s="780"/>
    </row>
    <row r="70" spans="3:14" ht="26">
      <c r="C70" s="49">
        <v>28</v>
      </c>
      <c r="D70" s="36" t="s">
        <v>588</v>
      </c>
      <c r="E70" s="50">
        <v>20375986.18</v>
      </c>
      <c r="F70" s="50">
        <v>17273169.101</v>
      </c>
      <c r="N70" s="96"/>
    </row>
    <row r="71" spans="3:14" ht="26">
      <c r="C71" s="49">
        <v>29</v>
      </c>
      <c r="D71" s="36" t="s">
        <v>589</v>
      </c>
      <c r="E71" s="50">
        <v>13720032.460000001</v>
      </c>
      <c r="F71" s="50">
        <v>11501697.550000001</v>
      </c>
      <c r="N71" s="96"/>
    </row>
    <row r="72" spans="3:14" ht="30.65" customHeight="1">
      <c r="C72" s="49">
        <v>30</v>
      </c>
      <c r="D72" s="36" t="s">
        <v>590</v>
      </c>
      <c r="E72" s="50">
        <v>330213215.824</v>
      </c>
      <c r="F72" s="50">
        <v>334637354.32300001</v>
      </c>
      <c r="N72" s="101"/>
    </row>
    <row r="73" spans="3:14" ht="30" customHeight="1">
      <c r="C73" s="49" t="s">
        <v>591</v>
      </c>
      <c r="D73" s="36" t="s">
        <v>592</v>
      </c>
      <c r="E73" s="50">
        <v>330213215.824</v>
      </c>
      <c r="F73" s="50">
        <v>334637354.32300001</v>
      </c>
      <c r="N73" s="101"/>
    </row>
    <row r="74" spans="3:14" ht="30" customHeight="1">
      <c r="C74" s="49">
        <v>31</v>
      </c>
      <c r="D74" s="36" t="s">
        <v>593</v>
      </c>
      <c r="E74" s="355">
        <v>7.8399999999999997E-2</v>
      </c>
      <c r="F74" s="355">
        <v>7.6700000000000004E-2</v>
      </c>
      <c r="N74" s="96"/>
    </row>
    <row r="75" spans="3:14" ht="30" customHeight="1" thickBot="1">
      <c r="C75" s="476" t="s">
        <v>594</v>
      </c>
      <c r="D75" s="477" t="s">
        <v>595</v>
      </c>
      <c r="E75" s="471">
        <v>7.8399999999999997E-2</v>
      </c>
      <c r="F75" s="471">
        <v>7.6700000000000004E-2</v>
      </c>
      <c r="N75" s="96"/>
    </row>
    <row r="76" spans="3:14" ht="18">
      <c r="C76" s="475" t="s">
        <v>1631</v>
      </c>
    </row>
  </sheetData>
  <mergeCells count="13">
    <mergeCell ref="C41:F41"/>
    <mergeCell ref="C55:F55"/>
    <mergeCell ref="C58:F58"/>
    <mergeCell ref="C67:D67"/>
    <mergeCell ref="C69:D69"/>
    <mergeCell ref="E69:F69"/>
    <mergeCell ref="E67:F67"/>
    <mergeCell ref="C4:D4"/>
    <mergeCell ref="C36:F36"/>
    <mergeCell ref="E5:F5"/>
    <mergeCell ref="C8:F8"/>
    <mergeCell ref="C16:F16"/>
    <mergeCell ref="C28:F28"/>
  </mergeCells>
  <pageMargins left="0.70866141732283472" right="0.70866141732283472" top="0.74803149606299213" bottom="0.74803149606299213" header="0.31496062992125978" footer="0.31496062992125978"/>
  <pageSetup paperSize="9" fitToHeight="0" orientation="landscape" verticalDpi="1200" r:id="rId1"/>
  <headerFooter>
    <oddHeader>&amp;CEN 
Annex XI</oddHeader>
    <oddFooter>&amp;C1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3:E18"/>
  <sheetViews>
    <sheetView showGridLines="0" zoomScale="80" zoomScaleNormal="80" workbookViewId="0"/>
  </sheetViews>
  <sheetFormatPr defaultColWidth="9.453125" defaultRowHeight="18"/>
  <cols>
    <col min="1" max="1" width="2.1796875" style="6" customWidth="1"/>
    <col min="2" max="2" width="9.453125" style="6" customWidth="1"/>
    <col min="3" max="3" width="5.54296875" style="6" customWidth="1"/>
    <col min="4" max="4" width="66.1796875" style="6" customWidth="1"/>
    <col min="5" max="5" width="23" style="6" customWidth="1"/>
    <col min="6" max="6" width="9.453125" style="6" customWidth="1"/>
    <col min="7" max="16384" width="9.453125" style="6"/>
  </cols>
  <sheetData>
    <row r="3" spans="3:5" ht="18.75" customHeight="1">
      <c r="C3" s="102" t="s">
        <v>35</v>
      </c>
      <c r="D3" s="102"/>
      <c r="E3" s="102"/>
    </row>
    <row r="4" spans="3:5" ht="16.5" customHeight="1">
      <c r="C4" s="777" t="s">
        <v>101</v>
      </c>
      <c r="D4" s="788"/>
      <c r="E4" s="102"/>
    </row>
    <row r="5" spans="3:5" ht="16.399999999999999" customHeight="1" thickBot="1">
      <c r="E5" s="20" t="s">
        <v>104</v>
      </c>
    </row>
    <row r="6" spans="3:5" ht="17.149999999999999" customHeight="1" thickTop="1" thickBot="1">
      <c r="C6" s="20"/>
      <c r="D6" s="20"/>
      <c r="E6" s="20" t="s">
        <v>513</v>
      </c>
    </row>
    <row r="7" spans="3:5" ht="24" customHeight="1" thickTop="1">
      <c r="C7" s="69" t="s">
        <v>596</v>
      </c>
      <c r="D7" s="70" t="s">
        <v>597</v>
      </c>
      <c r="E7" s="71">
        <v>285662930.86000001</v>
      </c>
    </row>
    <row r="8" spans="3:5" ht="16.25" customHeight="1">
      <c r="C8" s="49" t="s">
        <v>598</v>
      </c>
      <c r="D8" s="67" t="s">
        <v>599</v>
      </c>
      <c r="E8" s="50">
        <v>6374099.8140000002</v>
      </c>
    </row>
    <row r="9" spans="3:5" ht="16.25" customHeight="1">
      <c r="C9" s="49" t="s">
        <v>600</v>
      </c>
      <c r="D9" s="67" t="s">
        <v>601</v>
      </c>
      <c r="E9" s="50">
        <v>279288831.046</v>
      </c>
    </row>
    <row r="10" spans="3:5" ht="16.25" customHeight="1">
      <c r="C10" s="49" t="s">
        <v>602</v>
      </c>
      <c r="D10" s="67" t="s">
        <v>603</v>
      </c>
      <c r="E10" s="50">
        <v>0</v>
      </c>
    </row>
    <row r="11" spans="3:5" ht="16.25" customHeight="1">
      <c r="C11" s="49" t="s">
        <v>604</v>
      </c>
      <c r="D11" s="67" t="s">
        <v>605</v>
      </c>
      <c r="E11" s="50">
        <v>104224404.939</v>
      </c>
    </row>
    <row r="12" spans="3:5" ht="24.65" customHeight="1">
      <c r="C12" s="49" t="s">
        <v>606</v>
      </c>
      <c r="D12" s="67" t="s">
        <v>607</v>
      </c>
      <c r="E12" s="50">
        <v>2265093.1069999998</v>
      </c>
    </row>
    <row r="13" spans="3:5" ht="16.25" customHeight="1">
      <c r="C13" s="49" t="s">
        <v>608</v>
      </c>
      <c r="D13" s="67" t="s">
        <v>609</v>
      </c>
      <c r="E13" s="50">
        <v>9328343.9910000004</v>
      </c>
    </row>
    <row r="14" spans="3:5" ht="16.25" customHeight="1">
      <c r="C14" s="49" t="s">
        <v>610</v>
      </c>
      <c r="D14" s="67" t="s">
        <v>611</v>
      </c>
      <c r="E14" s="50">
        <v>82884226.915999994</v>
      </c>
    </row>
    <row r="15" spans="3:5" ht="16.25" customHeight="1">
      <c r="C15" s="49" t="s">
        <v>612</v>
      </c>
      <c r="D15" s="67" t="s">
        <v>613</v>
      </c>
      <c r="E15" s="50">
        <v>21605904.973000001</v>
      </c>
    </row>
    <row r="16" spans="3:5" ht="16.25" customHeight="1">
      <c r="C16" s="49" t="s">
        <v>614</v>
      </c>
      <c r="D16" s="67" t="s">
        <v>615</v>
      </c>
      <c r="E16" s="50">
        <v>22637935.384</v>
      </c>
    </row>
    <row r="17" spans="3:5" ht="16.25" customHeight="1">
      <c r="C17" s="49" t="s">
        <v>616</v>
      </c>
      <c r="D17" s="67" t="s">
        <v>617</v>
      </c>
      <c r="E17" s="50">
        <v>2592041.8930000002</v>
      </c>
    </row>
    <row r="18" spans="3:5" ht="16.25" customHeight="1" thickBot="1">
      <c r="C18" s="476" t="s">
        <v>618</v>
      </c>
      <c r="D18" s="478" t="s">
        <v>619</v>
      </c>
      <c r="E18" s="479">
        <v>33750879.843000002</v>
      </c>
    </row>
  </sheetData>
  <mergeCells count="1">
    <mergeCell ref="C4:D4"/>
  </mergeCells>
  <pageMargins left="0.70866141732283472" right="0.70866141732283472" top="0.74803149606299213" bottom="0.74803149606299213" header="0.31496062992125978" footer="0.31496062992125978"/>
  <pageSetup paperSize="9" orientation="landscape" verticalDpi="1200" r:id="rId1"/>
  <headerFooter>
    <oddHeader>&amp;CEN 
Annex XI</oddHeader>
    <oddFooter>&amp;C1</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L44"/>
  <sheetViews>
    <sheetView showGridLines="0" zoomScale="80" zoomScaleNormal="80" workbookViewId="0"/>
  </sheetViews>
  <sheetFormatPr defaultColWidth="9.453125" defaultRowHeight="18"/>
  <cols>
    <col min="1" max="1" width="3.1796875" style="6" customWidth="1"/>
    <col min="2" max="2" width="6.453125" style="6" customWidth="1"/>
    <col min="3" max="3" width="5.54296875" style="6" customWidth="1"/>
    <col min="4" max="4" width="43.54296875" style="6" customWidth="1"/>
    <col min="5" max="12" width="12.453125" style="6" customWidth="1"/>
    <col min="13" max="13" width="9.453125" style="6" customWidth="1"/>
    <col min="14" max="16384" width="9.453125" style="6"/>
  </cols>
  <sheetData>
    <row r="3" spans="2:12" ht="21" customHeight="1">
      <c r="C3" s="103" t="s">
        <v>37</v>
      </c>
    </row>
    <row r="4" spans="2:12" ht="17.75" customHeight="1">
      <c r="B4" s="104"/>
      <c r="C4" s="777" t="s">
        <v>101</v>
      </c>
      <c r="D4" s="788"/>
    </row>
    <row r="5" spans="2:12" ht="17.75" customHeight="1">
      <c r="B5" s="104"/>
    </row>
    <row r="6" spans="2:12" ht="17.75" customHeight="1">
      <c r="B6" s="104"/>
      <c r="D6" s="105"/>
    </row>
    <row r="7" spans="2:12" ht="16.5" customHeight="1" thickBot="1">
      <c r="C7" s="816" t="s">
        <v>620</v>
      </c>
      <c r="D7" s="788"/>
      <c r="E7" s="20" t="s">
        <v>104</v>
      </c>
      <c r="F7" s="20" t="s">
        <v>105</v>
      </c>
      <c r="G7" s="20" t="s">
        <v>106</v>
      </c>
      <c r="H7" s="20" t="s">
        <v>150</v>
      </c>
      <c r="I7" s="20" t="s">
        <v>151</v>
      </c>
      <c r="J7" s="20" t="s">
        <v>221</v>
      </c>
      <c r="K7" s="20" t="s">
        <v>222</v>
      </c>
      <c r="L7" s="20" t="s">
        <v>252</v>
      </c>
    </row>
    <row r="8" spans="2:12" ht="16.5" customHeight="1" thickTop="1" thickBot="1">
      <c r="D8" s="106"/>
      <c r="E8" s="819" t="s">
        <v>621</v>
      </c>
      <c r="F8" s="820"/>
      <c r="G8" s="820"/>
      <c r="H8" s="820"/>
      <c r="I8" s="821" t="s">
        <v>622</v>
      </c>
      <c r="J8" s="820"/>
      <c r="K8" s="820"/>
      <c r="L8" s="820"/>
    </row>
    <row r="9" spans="2:12" ht="16.399999999999999" customHeight="1" thickBot="1">
      <c r="C9" s="107" t="s">
        <v>623</v>
      </c>
      <c r="D9" s="108" t="s">
        <v>624</v>
      </c>
      <c r="E9" s="480" t="s">
        <v>1127</v>
      </c>
      <c r="F9" s="480" t="s">
        <v>1128</v>
      </c>
      <c r="G9" s="480" t="s">
        <v>1129</v>
      </c>
      <c r="H9" s="480" t="s">
        <v>1130</v>
      </c>
      <c r="I9" s="480" t="s">
        <v>1127</v>
      </c>
      <c r="J9" s="480" t="s">
        <v>1128</v>
      </c>
      <c r="K9" s="480" t="s">
        <v>1129</v>
      </c>
      <c r="L9" s="480" t="s">
        <v>1130</v>
      </c>
    </row>
    <row r="10" spans="2:12">
      <c r="C10" s="109" t="s">
        <v>625</v>
      </c>
      <c r="D10" s="110" t="s">
        <v>626</v>
      </c>
      <c r="E10" s="111">
        <v>12</v>
      </c>
      <c r="F10" s="111">
        <v>12</v>
      </c>
      <c r="G10" s="111">
        <v>12</v>
      </c>
      <c r="H10" s="111">
        <v>12</v>
      </c>
      <c r="I10" s="111">
        <v>12</v>
      </c>
      <c r="J10" s="111">
        <v>12</v>
      </c>
      <c r="K10" s="111">
        <v>12</v>
      </c>
      <c r="L10" s="111">
        <v>12</v>
      </c>
    </row>
    <row r="11" spans="2:12">
      <c r="C11" s="817" t="s">
        <v>627</v>
      </c>
      <c r="D11" s="818"/>
      <c r="E11" s="818"/>
      <c r="F11" s="818"/>
      <c r="G11" s="818"/>
      <c r="H11" s="818"/>
      <c r="I11" s="818"/>
      <c r="J11" s="818"/>
      <c r="K11" s="818"/>
      <c r="L11" s="818"/>
    </row>
    <row r="12" spans="2:12">
      <c r="C12" s="376">
        <v>1</v>
      </c>
      <c r="D12" s="112" t="s">
        <v>628</v>
      </c>
      <c r="E12" s="651"/>
      <c r="F12" s="651"/>
      <c r="G12" s="651"/>
      <c r="H12" s="651"/>
      <c r="I12" s="652">
        <v>96656074.680999994</v>
      </c>
      <c r="J12" s="652">
        <v>92637584.483999997</v>
      </c>
      <c r="K12" s="652">
        <v>88277145.936000004</v>
      </c>
      <c r="L12" s="652">
        <v>83932106.457000002</v>
      </c>
    </row>
    <row r="13" spans="2:12">
      <c r="C13" s="817" t="s">
        <v>629</v>
      </c>
      <c r="D13" s="818"/>
      <c r="E13" s="818"/>
      <c r="F13" s="818"/>
      <c r="G13" s="818"/>
      <c r="H13" s="818"/>
      <c r="I13" s="818"/>
      <c r="J13" s="818"/>
      <c r="K13" s="818"/>
      <c r="L13" s="818"/>
    </row>
    <row r="14" spans="2:12" ht="27.5">
      <c r="C14" s="377">
        <v>2</v>
      </c>
      <c r="D14" s="113" t="s">
        <v>630</v>
      </c>
      <c r="E14" s="534">
        <v>160112070.884</v>
      </c>
      <c r="F14" s="534">
        <v>159669087.153</v>
      </c>
      <c r="G14" s="534">
        <v>158003951.74900001</v>
      </c>
      <c r="H14" s="534">
        <v>155430349.09099999</v>
      </c>
      <c r="I14" s="534">
        <v>11636434.488</v>
      </c>
      <c r="J14" s="534">
        <v>12197153.704</v>
      </c>
      <c r="K14" s="534">
        <v>12632476.255000001</v>
      </c>
      <c r="L14" s="534">
        <v>12933935.984999999</v>
      </c>
    </row>
    <row r="15" spans="2:12">
      <c r="C15" s="378">
        <v>3</v>
      </c>
      <c r="D15" s="114" t="s">
        <v>631</v>
      </c>
      <c r="E15" s="536">
        <v>111591602.654</v>
      </c>
      <c r="F15" s="536">
        <v>107774079.67900001</v>
      </c>
      <c r="G15" s="536">
        <v>103101396.67399999</v>
      </c>
      <c r="H15" s="536">
        <v>98045145.721000001</v>
      </c>
      <c r="I15" s="536">
        <v>5579580.1330000004</v>
      </c>
      <c r="J15" s="536">
        <v>5388703.9840000002</v>
      </c>
      <c r="K15" s="536">
        <v>5155069.8339999998</v>
      </c>
      <c r="L15" s="536">
        <v>4902257.2860000003</v>
      </c>
    </row>
    <row r="16" spans="2:12">
      <c r="C16" s="378">
        <v>4</v>
      </c>
      <c r="D16" s="114" t="s">
        <v>632</v>
      </c>
      <c r="E16" s="536">
        <v>47945605.582000002</v>
      </c>
      <c r="F16" s="536">
        <v>51407970.434</v>
      </c>
      <c r="G16" s="536">
        <v>54445976.534000002</v>
      </c>
      <c r="H16" s="536">
        <v>56821150.792000003</v>
      </c>
      <c r="I16" s="536">
        <v>6056854.3550000004</v>
      </c>
      <c r="J16" s="536">
        <v>6808449.7209999999</v>
      </c>
      <c r="K16" s="536">
        <v>7477406.4210000001</v>
      </c>
      <c r="L16" s="536">
        <v>8031678.699</v>
      </c>
    </row>
    <row r="17" spans="3:12">
      <c r="C17" s="377">
        <v>5</v>
      </c>
      <c r="D17" s="113" t="s">
        <v>633</v>
      </c>
      <c r="E17" s="534">
        <v>74066565.653999999</v>
      </c>
      <c r="F17" s="534">
        <v>71442143.365999997</v>
      </c>
      <c r="G17" s="534">
        <v>68184878.641000003</v>
      </c>
      <c r="H17" s="534">
        <v>64776729.975000001</v>
      </c>
      <c r="I17" s="534">
        <v>33332696.951000001</v>
      </c>
      <c r="J17" s="534">
        <v>31633070.037</v>
      </c>
      <c r="K17" s="534">
        <v>29934449.866999999</v>
      </c>
      <c r="L17" s="534">
        <v>28297459.225000001</v>
      </c>
    </row>
    <row r="18" spans="3:12" ht="27.5">
      <c r="C18" s="378">
        <v>6</v>
      </c>
      <c r="D18" s="114" t="s">
        <v>634</v>
      </c>
      <c r="E18" s="536">
        <v>13450111.458000001</v>
      </c>
      <c r="F18" s="536">
        <v>12874044.306</v>
      </c>
      <c r="G18" s="536">
        <v>11881384.616</v>
      </c>
      <c r="H18" s="536">
        <v>10998927.073999999</v>
      </c>
      <c r="I18" s="536">
        <v>2888337.9840000002</v>
      </c>
      <c r="J18" s="536">
        <v>2825450.4219999998</v>
      </c>
      <c r="K18" s="536">
        <v>2671660.591</v>
      </c>
      <c r="L18" s="536">
        <v>2534929.267</v>
      </c>
    </row>
    <row r="19" spans="3:12">
      <c r="C19" s="378">
        <v>7</v>
      </c>
      <c r="D19" s="114" t="s">
        <v>635</v>
      </c>
      <c r="E19" s="536">
        <v>58507560.214000002</v>
      </c>
      <c r="F19" s="536">
        <v>57279605.604999997</v>
      </c>
      <c r="G19" s="536">
        <v>55412751.952</v>
      </c>
      <c r="H19" s="536">
        <v>53161717.785999998</v>
      </c>
      <c r="I19" s="536">
        <v>28335464.984999999</v>
      </c>
      <c r="J19" s="536">
        <v>27519126.159000002</v>
      </c>
      <c r="K19" s="536">
        <v>26372047.204</v>
      </c>
      <c r="L19" s="536">
        <v>25146444.842</v>
      </c>
    </row>
    <row r="20" spans="3:12">
      <c r="C20" s="378">
        <v>8</v>
      </c>
      <c r="D20" s="114" t="s">
        <v>636</v>
      </c>
      <c r="E20" s="536">
        <v>2108893.9810000001</v>
      </c>
      <c r="F20" s="536">
        <v>1288493.456</v>
      </c>
      <c r="G20" s="536">
        <v>890742.07299999997</v>
      </c>
      <c r="H20" s="536">
        <v>616085.11600000004</v>
      </c>
      <c r="I20" s="536">
        <v>2108893.9810000001</v>
      </c>
      <c r="J20" s="536">
        <v>1288493.456</v>
      </c>
      <c r="K20" s="536">
        <v>890742.07299999997</v>
      </c>
      <c r="L20" s="536">
        <v>616085.11600000004</v>
      </c>
    </row>
    <row r="21" spans="3:12">
      <c r="C21" s="377">
        <v>9</v>
      </c>
      <c r="D21" s="113" t="s">
        <v>637</v>
      </c>
      <c r="E21" s="683"/>
      <c r="F21" s="683"/>
      <c r="G21" s="683"/>
      <c r="H21" s="683"/>
      <c r="I21" s="684">
        <v>0</v>
      </c>
      <c r="J21" s="684">
        <v>0</v>
      </c>
      <c r="K21" s="684">
        <v>0</v>
      </c>
      <c r="L21" s="684">
        <v>0</v>
      </c>
    </row>
    <row r="22" spans="3:12">
      <c r="C22" s="377">
        <v>10</v>
      </c>
      <c r="D22" s="113" t="s">
        <v>638</v>
      </c>
      <c r="E22" s="534">
        <v>41490395.82</v>
      </c>
      <c r="F22" s="534">
        <v>39432250.816</v>
      </c>
      <c r="G22" s="534">
        <v>37471536.232000001</v>
      </c>
      <c r="H22" s="534">
        <v>36368178.357000001</v>
      </c>
      <c r="I22" s="534">
        <v>15016579.459000001</v>
      </c>
      <c r="J22" s="534">
        <v>13932609.882999999</v>
      </c>
      <c r="K22" s="534">
        <v>12247984.637</v>
      </c>
      <c r="L22" s="534">
        <v>11032148.899</v>
      </c>
    </row>
    <row r="23" spans="3:12" ht="27.5">
      <c r="C23" s="378">
        <v>11</v>
      </c>
      <c r="D23" s="114" t="s">
        <v>639</v>
      </c>
      <c r="E23" s="536">
        <v>10499675.176999999</v>
      </c>
      <c r="F23" s="536">
        <v>9917916.0749999993</v>
      </c>
      <c r="G23" s="536">
        <v>8917707.5989999995</v>
      </c>
      <c r="H23" s="536">
        <v>8001624.8080000002</v>
      </c>
      <c r="I23" s="536">
        <v>10499675.176999999</v>
      </c>
      <c r="J23" s="536">
        <v>9917916.0749999993</v>
      </c>
      <c r="K23" s="536">
        <v>8917707.5989999995</v>
      </c>
      <c r="L23" s="536">
        <v>8001624.8080000002</v>
      </c>
    </row>
    <row r="24" spans="3:12">
      <c r="C24" s="378">
        <v>12</v>
      </c>
      <c r="D24" s="114" t="s">
        <v>640</v>
      </c>
      <c r="E24" s="536">
        <v>0</v>
      </c>
      <c r="F24" s="536">
        <v>0</v>
      </c>
      <c r="G24" s="536">
        <v>0</v>
      </c>
      <c r="H24" s="536">
        <v>0</v>
      </c>
      <c r="I24" s="536">
        <v>0</v>
      </c>
      <c r="J24" s="536">
        <v>0</v>
      </c>
      <c r="K24" s="536">
        <v>0</v>
      </c>
      <c r="L24" s="536">
        <v>0</v>
      </c>
    </row>
    <row r="25" spans="3:12">
      <c r="C25" s="378">
        <v>13</v>
      </c>
      <c r="D25" s="114" t="s">
        <v>641</v>
      </c>
      <c r="E25" s="536">
        <v>30990720.644000001</v>
      </c>
      <c r="F25" s="536">
        <v>29514334.741</v>
      </c>
      <c r="G25" s="536">
        <v>28553828.633000001</v>
      </c>
      <c r="H25" s="536">
        <v>28366553.548999999</v>
      </c>
      <c r="I25" s="536">
        <v>4516904.2829999998</v>
      </c>
      <c r="J25" s="536">
        <v>4014693.8089999999</v>
      </c>
      <c r="K25" s="536">
        <v>3330277.0389999999</v>
      </c>
      <c r="L25" s="536">
        <v>3030524.091</v>
      </c>
    </row>
    <row r="26" spans="3:12">
      <c r="C26" s="377">
        <v>14</v>
      </c>
      <c r="D26" s="113" t="s">
        <v>642</v>
      </c>
      <c r="E26" s="534">
        <v>3125290.4470000002</v>
      </c>
      <c r="F26" s="534">
        <v>2819524.8429999999</v>
      </c>
      <c r="G26" s="534">
        <v>2496533.6209999998</v>
      </c>
      <c r="H26" s="534">
        <v>2234862.324</v>
      </c>
      <c r="I26" s="534">
        <v>2820674.1439999999</v>
      </c>
      <c r="J26" s="534">
        <v>2521239.7259999998</v>
      </c>
      <c r="K26" s="534">
        <v>2203617.6159999999</v>
      </c>
      <c r="L26" s="534">
        <v>1918807.5419999999</v>
      </c>
    </row>
    <row r="27" spans="3:12">
      <c r="C27" s="377">
        <v>15</v>
      </c>
      <c r="D27" s="113" t="s">
        <v>643</v>
      </c>
      <c r="E27" s="534">
        <v>27595738.340999998</v>
      </c>
      <c r="F27" s="534">
        <v>28641773.548999999</v>
      </c>
      <c r="G27" s="534">
        <v>28853585.09</v>
      </c>
      <c r="H27" s="534">
        <v>28376009.02</v>
      </c>
      <c r="I27" s="534">
        <v>1379786.9169999999</v>
      </c>
      <c r="J27" s="534">
        <v>1432088.6769999999</v>
      </c>
      <c r="K27" s="534">
        <v>1442679.2549999999</v>
      </c>
      <c r="L27" s="534">
        <v>1418800.4509999999</v>
      </c>
    </row>
    <row r="28" spans="3:12">
      <c r="C28" s="379">
        <v>16</v>
      </c>
      <c r="D28" s="115" t="s">
        <v>644</v>
      </c>
      <c r="E28" s="685"/>
      <c r="F28" s="685"/>
      <c r="G28" s="685"/>
      <c r="H28" s="685"/>
      <c r="I28" s="540">
        <v>64186171.957999997</v>
      </c>
      <c r="J28" s="540">
        <v>61716162.027999997</v>
      </c>
      <c r="K28" s="540">
        <v>58461207.630000003</v>
      </c>
      <c r="L28" s="540">
        <v>55601152.101999998</v>
      </c>
    </row>
    <row r="29" spans="3:12">
      <c r="C29" s="817" t="s">
        <v>645</v>
      </c>
      <c r="D29" s="818"/>
      <c r="E29" s="818"/>
      <c r="F29" s="818"/>
      <c r="G29" s="818"/>
      <c r="H29" s="818"/>
      <c r="I29" s="818"/>
      <c r="J29" s="818"/>
      <c r="K29" s="818"/>
      <c r="L29" s="818"/>
    </row>
    <row r="30" spans="3:12">
      <c r="C30" s="377">
        <v>17</v>
      </c>
      <c r="D30" s="113" t="s">
        <v>646</v>
      </c>
      <c r="E30" s="534">
        <v>6653869.0449999999</v>
      </c>
      <c r="F30" s="534">
        <v>6055708.523</v>
      </c>
      <c r="G30" s="534">
        <v>5864160.6880000001</v>
      </c>
      <c r="H30" s="534">
        <v>5970178.023</v>
      </c>
      <c r="I30" s="534">
        <v>0</v>
      </c>
      <c r="J30" s="534">
        <v>0</v>
      </c>
      <c r="K30" s="534">
        <v>0</v>
      </c>
      <c r="L30" s="534">
        <v>0</v>
      </c>
    </row>
    <row r="31" spans="3:12">
      <c r="C31" s="377">
        <v>18</v>
      </c>
      <c r="D31" s="113" t="s">
        <v>647</v>
      </c>
      <c r="E31" s="534">
        <v>9559052.2650000006</v>
      </c>
      <c r="F31" s="534">
        <v>9724095.4340000004</v>
      </c>
      <c r="G31" s="534">
        <v>9494997.5629999992</v>
      </c>
      <c r="H31" s="534">
        <v>9290209.1830000002</v>
      </c>
      <c r="I31" s="534">
        <v>8191086.8669999996</v>
      </c>
      <c r="J31" s="534">
        <v>8351149.6289999997</v>
      </c>
      <c r="K31" s="534">
        <v>8168219.2089999998</v>
      </c>
      <c r="L31" s="534">
        <v>8058851.4939999999</v>
      </c>
    </row>
    <row r="32" spans="3:12">
      <c r="C32" s="377">
        <v>19</v>
      </c>
      <c r="D32" s="113" t="s">
        <v>648</v>
      </c>
      <c r="E32" s="534">
        <v>9117701.8870000001</v>
      </c>
      <c r="F32" s="534">
        <v>8740388.4670000002</v>
      </c>
      <c r="G32" s="534">
        <v>7830827.9160000002</v>
      </c>
      <c r="H32" s="534">
        <v>6975604.9199999999</v>
      </c>
      <c r="I32" s="534">
        <v>9117701.8870000001</v>
      </c>
      <c r="J32" s="534">
        <v>8740388.4670000002</v>
      </c>
      <c r="K32" s="534">
        <v>7830827.9160000002</v>
      </c>
      <c r="L32" s="534">
        <v>6975604.9199999999</v>
      </c>
    </row>
    <row r="33" spans="3:12" ht="53.5">
      <c r="C33" s="377" t="s">
        <v>649</v>
      </c>
      <c r="D33" s="113" t="s">
        <v>650</v>
      </c>
      <c r="E33" s="681"/>
      <c r="F33" s="681"/>
      <c r="G33" s="681"/>
      <c r="H33" s="681"/>
      <c r="I33" s="534">
        <v>0</v>
      </c>
      <c r="J33" s="534">
        <v>0</v>
      </c>
      <c r="K33" s="534">
        <v>0</v>
      </c>
      <c r="L33" s="534">
        <v>0</v>
      </c>
    </row>
    <row r="34" spans="3:12">
      <c r="C34" s="377" t="s">
        <v>651</v>
      </c>
      <c r="D34" s="113" t="s">
        <v>652</v>
      </c>
      <c r="E34" s="681"/>
      <c r="F34" s="681"/>
      <c r="G34" s="681"/>
      <c r="H34" s="681"/>
      <c r="I34" s="534">
        <v>0</v>
      </c>
      <c r="J34" s="534">
        <v>0</v>
      </c>
      <c r="K34" s="534">
        <v>0</v>
      </c>
      <c r="L34" s="534">
        <v>0</v>
      </c>
    </row>
    <row r="35" spans="3:12">
      <c r="C35" s="380">
        <v>20</v>
      </c>
      <c r="D35" s="116" t="s">
        <v>653</v>
      </c>
      <c r="E35" s="540">
        <v>25330623.195999999</v>
      </c>
      <c r="F35" s="540">
        <v>24520192.423999999</v>
      </c>
      <c r="G35" s="540">
        <v>23189986.166999999</v>
      </c>
      <c r="H35" s="540">
        <v>22235992.125</v>
      </c>
      <c r="I35" s="540">
        <v>17308788.754000001</v>
      </c>
      <c r="J35" s="540">
        <v>17091538.096000001</v>
      </c>
      <c r="K35" s="540">
        <v>15999047.124</v>
      </c>
      <c r="L35" s="540">
        <v>15034456.414000001</v>
      </c>
    </row>
    <row r="36" spans="3:12">
      <c r="C36" s="378" t="s">
        <v>316</v>
      </c>
      <c r="D36" s="117" t="s">
        <v>654</v>
      </c>
      <c r="E36" s="536">
        <v>0</v>
      </c>
      <c r="F36" s="536">
        <v>0</v>
      </c>
      <c r="G36" s="536">
        <v>0</v>
      </c>
      <c r="H36" s="536">
        <v>0</v>
      </c>
      <c r="I36" s="536">
        <v>0</v>
      </c>
      <c r="J36" s="536">
        <v>0</v>
      </c>
      <c r="K36" s="536">
        <v>0</v>
      </c>
      <c r="L36" s="536">
        <v>0</v>
      </c>
    </row>
    <row r="37" spans="3:12">
      <c r="C37" s="378" t="s">
        <v>318</v>
      </c>
      <c r="D37" s="117" t="s">
        <v>655</v>
      </c>
      <c r="E37" s="536">
        <v>0</v>
      </c>
      <c r="F37" s="536">
        <v>0</v>
      </c>
      <c r="G37" s="536">
        <v>0</v>
      </c>
      <c r="H37" s="536">
        <v>0</v>
      </c>
      <c r="I37" s="536">
        <v>0</v>
      </c>
      <c r="J37" s="536">
        <v>0</v>
      </c>
      <c r="K37" s="536">
        <v>0</v>
      </c>
      <c r="L37" s="536">
        <v>0</v>
      </c>
    </row>
    <row r="38" spans="3:12">
      <c r="C38" s="381" t="s">
        <v>320</v>
      </c>
      <c r="D38" s="118" t="s">
        <v>656</v>
      </c>
      <c r="E38" s="682">
        <v>25330623.195999999</v>
      </c>
      <c r="F38" s="682">
        <v>24520192.423999999</v>
      </c>
      <c r="G38" s="682">
        <v>23189986.166999999</v>
      </c>
      <c r="H38" s="682">
        <v>22235992.125</v>
      </c>
      <c r="I38" s="682">
        <v>17308788.754000001</v>
      </c>
      <c r="J38" s="682">
        <v>17091538.096000001</v>
      </c>
      <c r="K38" s="682">
        <v>15999047.124</v>
      </c>
      <c r="L38" s="682">
        <v>15034456.414000001</v>
      </c>
    </row>
    <row r="39" spans="3:12">
      <c r="C39" s="817" t="s">
        <v>657</v>
      </c>
      <c r="D39" s="818"/>
      <c r="E39" s="818"/>
      <c r="F39" s="818"/>
      <c r="G39" s="818"/>
      <c r="H39" s="818"/>
      <c r="I39" s="818"/>
      <c r="J39" s="818"/>
      <c r="K39" s="818"/>
      <c r="L39" s="818"/>
    </row>
    <row r="40" spans="3:12">
      <c r="C40" s="382" t="s">
        <v>658</v>
      </c>
      <c r="D40" s="119" t="s">
        <v>659</v>
      </c>
      <c r="E40" s="120"/>
      <c r="F40" s="120"/>
      <c r="G40" s="120"/>
      <c r="H40" s="120"/>
      <c r="I40" s="121">
        <v>96656074.680999994</v>
      </c>
      <c r="J40" s="121">
        <v>92637584.483999997</v>
      </c>
      <c r="K40" s="121">
        <v>88277145.936000004</v>
      </c>
      <c r="L40" s="121">
        <v>83932106.457000002</v>
      </c>
    </row>
    <row r="41" spans="3:12">
      <c r="C41" s="382">
        <v>22</v>
      </c>
      <c r="D41" s="119" t="s">
        <v>660</v>
      </c>
      <c r="E41" s="120"/>
      <c r="F41" s="120"/>
      <c r="G41" s="120"/>
      <c r="H41" s="120"/>
      <c r="I41" s="121">
        <v>46877383.204000004</v>
      </c>
      <c r="J41" s="121">
        <v>44624623.931999996</v>
      </c>
      <c r="K41" s="121">
        <v>42462160.505999997</v>
      </c>
      <c r="L41" s="121">
        <v>40566695.688000001</v>
      </c>
    </row>
    <row r="42" spans="3:12" ht="18.5" thickBot="1">
      <c r="C42" s="383">
        <v>23</v>
      </c>
      <c r="D42" s="122" t="s">
        <v>661</v>
      </c>
      <c r="E42" s="123"/>
      <c r="F42" s="123"/>
      <c r="G42" s="123"/>
      <c r="H42" s="123"/>
      <c r="I42" s="124">
        <v>2.0655999999999999</v>
      </c>
      <c r="J42" s="124">
        <v>2.0777999999999999</v>
      </c>
      <c r="K42" s="124">
        <v>2.0783</v>
      </c>
      <c r="L42" s="124">
        <v>2.0674000000000001</v>
      </c>
    </row>
    <row r="44" spans="3:12">
      <c r="C44" s="74"/>
    </row>
  </sheetData>
  <mergeCells count="8">
    <mergeCell ref="C4:D4"/>
    <mergeCell ref="C7:D7"/>
    <mergeCell ref="C39:L39"/>
    <mergeCell ref="E8:H8"/>
    <mergeCell ref="I8:L8"/>
    <mergeCell ref="C11:L11"/>
    <mergeCell ref="C13:L13"/>
    <mergeCell ref="C29:L2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3:I45"/>
  <sheetViews>
    <sheetView showGridLines="0" zoomScale="80" zoomScaleNormal="80" workbookViewId="0"/>
  </sheetViews>
  <sheetFormatPr defaultColWidth="9.453125" defaultRowHeight="18"/>
  <cols>
    <col min="1" max="1" width="3.81640625" style="6" customWidth="1"/>
    <col min="2" max="2" width="5.54296875" style="6" customWidth="1"/>
    <col min="3" max="3" width="4.81640625" style="6" customWidth="1"/>
    <col min="4" max="4" width="60.1796875" style="6" customWidth="1"/>
    <col min="5" max="8" width="15" style="6" customWidth="1"/>
    <col min="9" max="9" width="17.54296875" style="6" customWidth="1"/>
    <col min="10" max="10" width="16.54296875" style="6" customWidth="1"/>
    <col min="11" max="11" width="18.54296875" style="6" customWidth="1"/>
    <col min="12" max="12" width="9.453125" style="6" customWidth="1"/>
    <col min="13" max="16384" width="9.453125" style="6"/>
  </cols>
  <sheetData>
    <row r="3" spans="3:9" ht="21" customHeight="1">
      <c r="C3" s="103" t="s">
        <v>40</v>
      </c>
    </row>
    <row r="4" spans="3:9">
      <c r="C4" s="777" t="s">
        <v>101</v>
      </c>
      <c r="D4" s="788"/>
    </row>
    <row r="5" spans="3:9" s="68" customFormat="1"/>
    <row r="6" spans="3:9" ht="16.399999999999999" customHeight="1" thickBot="1">
      <c r="C6" s="824"/>
      <c r="D6" s="788"/>
      <c r="E6" s="20" t="s">
        <v>104</v>
      </c>
      <c r="F6" s="20" t="s">
        <v>105</v>
      </c>
      <c r="G6" s="20" t="s">
        <v>106</v>
      </c>
      <c r="H6" s="20" t="s">
        <v>150</v>
      </c>
      <c r="I6" s="20" t="s">
        <v>151</v>
      </c>
    </row>
    <row r="7" spans="3:9" ht="15.75" customHeight="1" thickTop="1" thickBot="1">
      <c r="C7" s="825"/>
      <c r="D7" s="788"/>
      <c r="E7" s="823" t="s">
        <v>662</v>
      </c>
      <c r="F7" s="826"/>
      <c r="G7" s="826"/>
      <c r="H7" s="826"/>
      <c r="I7" s="823" t="s">
        <v>663</v>
      </c>
    </row>
    <row r="8" spans="3:9" ht="17.75" customHeight="1" thickTop="1" thickBot="1">
      <c r="C8" s="788"/>
      <c r="D8" s="788"/>
      <c r="E8" s="125" t="s">
        <v>664</v>
      </c>
      <c r="F8" s="125" t="s">
        <v>665</v>
      </c>
      <c r="G8" s="125" t="s">
        <v>666</v>
      </c>
      <c r="H8" s="125" t="s">
        <v>667</v>
      </c>
      <c r="I8" s="774"/>
    </row>
    <row r="9" spans="3:9" ht="17.149999999999999" customHeight="1" thickTop="1" thickBot="1">
      <c r="C9" s="822" t="s">
        <v>668</v>
      </c>
      <c r="D9" s="774"/>
      <c r="E9" s="774"/>
      <c r="F9" s="774"/>
      <c r="G9" s="774"/>
      <c r="H9" s="774"/>
      <c r="I9" s="774"/>
    </row>
    <row r="10" spans="3:9" ht="16.5" customHeight="1" thickTop="1">
      <c r="C10" s="126">
        <v>1</v>
      </c>
      <c r="D10" s="127" t="s">
        <v>669</v>
      </c>
      <c r="E10" s="534">
        <v>28946857.640000001</v>
      </c>
      <c r="F10" s="534">
        <v>0</v>
      </c>
      <c r="G10" s="534">
        <v>0</v>
      </c>
      <c r="H10" s="534">
        <v>648951.245</v>
      </c>
      <c r="I10" s="535">
        <v>29595808.885000002</v>
      </c>
    </row>
    <row r="11" spans="3:9" ht="16.5" customHeight="1">
      <c r="C11" s="128">
        <v>2</v>
      </c>
      <c r="D11" s="129" t="s">
        <v>670</v>
      </c>
      <c r="E11" s="536">
        <v>28946857.640000001</v>
      </c>
      <c r="F11" s="536">
        <v>0</v>
      </c>
      <c r="G11" s="536">
        <v>0</v>
      </c>
      <c r="H11" s="536">
        <v>648951.245</v>
      </c>
      <c r="I11" s="536">
        <v>29595808.885000002</v>
      </c>
    </row>
    <row r="12" spans="3:9" ht="16.5" customHeight="1">
      <c r="C12" s="128">
        <v>3</v>
      </c>
      <c r="D12" s="129" t="s">
        <v>671</v>
      </c>
      <c r="E12" s="537"/>
      <c r="F12" s="536">
        <v>0</v>
      </c>
      <c r="G12" s="536">
        <v>0</v>
      </c>
      <c r="H12" s="536">
        <v>0</v>
      </c>
      <c r="I12" s="536">
        <v>0</v>
      </c>
    </row>
    <row r="13" spans="3:9" ht="16.5" customHeight="1">
      <c r="C13" s="126">
        <v>4</v>
      </c>
      <c r="D13" s="127" t="s">
        <v>672</v>
      </c>
      <c r="E13" s="538"/>
      <c r="F13" s="534">
        <v>151265667.60344121</v>
      </c>
      <c r="G13" s="534">
        <v>163381.93213</v>
      </c>
      <c r="H13" s="534">
        <v>0</v>
      </c>
      <c r="I13" s="535">
        <v>141976120.40343907</v>
      </c>
    </row>
    <row r="14" spans="3:9" ht="16.5" customHeight="1">
      <c r="C14" s="128">
        <v>5</v>
      </c>
      <c r="D14" s="129" t="s">
        <v>631</v>
      </c>
      <c r="E14" s="537"/>
      <c r="F14" s="536">
        <v>113656659.42149</v>
      </c>
      <c r="G14" s="536">
        <v>142857.00701</v>
      </c>
      <c r="H14" s="536">
        <v>0</v>
      </c>
      <c r="I14" s="536">
        <v>108109540.60707499</v>
      </c>
    </row>
    <row r="15" spans="3:9" ht="16.5" customHeight="1">
      <c r="C15" s="128">
        <v>6</v>
      </c>
      <c r="D15" s="129" t="s">
        <v>632</v>
      </c>
      <c r="E15" s="537"/>
      <c r="F15" s="536">
        <v>37609008.181951202</v>
      </c>
      <c r="G15" s="536">
        <v>20524.925120000011</v>
      </c>
      <c r="H15" s="536">
        <v>0</v>
      </c>
      <c r="I15" s="536">
        <v>33866579.796364084</v>
      </c>
    </row>
    <row r="16" spans="3:9" ht="16.5" customHeight="1">
      <c r="C16" s="126">
        <v>7</v>
      </c>
      <c r="D16" s="127" t="s">
        <v>673</v>
      </c>
      <c r="E16" s="538"/>
      <c r="F16" s="534">
        <v>84246410.34445484</v>
      </c>
      <c r="G16" s="534">
        <v>208160.78592841199</v>
      </c>
      <c r="H16" s="534">
        <v>10314436.5</v>
      </c>
      <c r="I16" s="535">
        <v>43661632.29960864</v>
      </c>
    </row>
    <row r="17" spans="3:9" ht="16.5" customHeight="1">
      <c r="C17" s="128">
        <v>8</v>
      </c>
      <c r="D17" s="129" t="s">
        <v>674</v>
      </c>
      <c r="E17" s="537"/>
      <c r="F17" s="536">
        <v>14732701.301129943</v>
      </c>
      <c r="G17" s="536">
        <v>0</v>
      </c>
      <c r="H17" s="536">
        <v>0</v>
      </c>
      <c r="I17" s="536">
        <v>7366350.6505649714</v>
      </c>
    </row>
    <row r="18" spans="3:9" ht="16.5" customHeight="1">
      <c r="C18" s="128">
        <v>9</v>
      </c>
      <c r="D18" s="129" t="s">
        <v>675</v>
      </c>
      <c r="E18" s="537"/>
      <c r="F18" s="536">
        <v>69513709.043324888</v>
      </c>
      <c r="G18" s="536">
        <v>208160.78592841199</v>
      </c>
      <c r="H18" s="536">
        <v>10314436.5</v>
      </c>
      <c r="I18" s="536">
        <v>36295281.649043672</v>
      </c>
    </row>
    <row r="19" spans="3:9" ht="16.5" customHeight="1">
      <c r="C19" s="126">
        <v>10</v>
      </c>
      <c r="D19" s="127" t="s">
        <v>676</v>
      </c>
      <c r="E19" s="538"/>
      <c r="F19" s="534">
        <v>0</v>
      </c>
      <c r="G19" s="534">
        <v>0</v>
      </c>
      <c r="H19" s="534">
        <v>0</v>
      </c>
      <c r="I19" s="535">
        <v>0</v>
      </c>
    </row>
    <row r="20" spans="3:9" ht="16.5" customHeight="1">
      <c r="C20" s="126">
        <v>11</v>
      </c>
      <c r="D20" s="127" t="s">
        <v>677</v>
      </c>
      <c r="E20" s="534">
        <v>0</v>
      </c>
      <c r="F20" s="534">
        <v>12353573.862545578</v>
      </c>
      <c r="G20" s="534">
        <v>0</v>
      </c>
      <c r="H20" s="534">
        <v>79554.472900000022</v>
      </c>
      <c r="I20" s="535">
        <v>79554.472900000022</v>
      </c>
    </row>
    <row r="21" spans="3:9" ht="16.5" customHeight="1">
      <c r="C21" s="128">
        <v>12</v>
      </c>
      <c r="D21" s="129" t="s">
        <v>678</v>
      </c>
      <c r="E21" s="536">
        <v>0</v>
      </c>
      <c r="F21" s="537"/>
      <c r="G21" s="537"/>
      <c r="H21" s="537"/>
      <c r="I21" s="537"/>
    </row>
    <row r="22" spans="3:9" ht="16.5" customHeight="1">
      <c r="C22" s="128">
        <v>13</v>
      </c>
      <c r="D22" s="129" t="s">
        <v>679</v>
      </c>
      <c r="E22" s="537"/>
      <c r="F22" s="536">
        <v>12353573.862545578</v>
      </c>
      <c r="G22" s="536">
        <v>0</v>
      </c>
      <c r="H22" s="536">
        <v>79554.472900000022</v>
      </c>
      <c r="I22" s="536">
        <v>79554.472900000022</v>
      </c>
    </row>
    <row r="23" spans="3:9" ht="16.5" customHeight="1">
      <c r="C23" s="130">
        <v>14</v>
      </c>
      <c r="D23" s="131" t="s">
        <v>680</v>
      </c>
      <c r="E23" s="539"/>
      <c r="F23" s="539"/>
      <c r="G23" s="539"/>
      <c r="H23" s="539"/>
      <c r="I23" s="540">
        <v>215313116.06094772</v>
      </c>
    </row>
    <row r="24" spans="3:9" ht="16.5" customHeight="1" thickBot="1">
      <c r="C24" s="822" t="s">
        <v>681</v>
      </c>
      <c r="D24" s="774"/>
      <c r="E24" s="774"/>
      <c r="F24" s="774"/>
      <c r="G24" s="774"/>
      <c r="H24" s="774"/>
      <c r="I24" s="774"/>
    </row>
    <row r="25" spans="3:9" ht="13.5" customHeight="1" thickTop="1">
      <c r="C25" s="126">
        <v>15</v>
      </c>
      <c r="D25" s="127" t="s">
        <v>628</v>
      </c>
      <c r="E25" s="538"/>
      <c r="F25" s="538"/>
      <c r="G25" s="538"/>
      <c r="H25" s="538"/>
      <c r="I25" s="535">
        <v>1091724.7124600001</v>
      </c>
    </row>
    <row r="26" spans="3:9" ht="13.5" customHeight="1">
      <c r="C26" s="126" t="s">
        <v>682</v>
      </c>
      <c r="D26" s="127" t="s">
        <v>683</v>
      </c>
      <c r="E26" s="538"/>
      <c r="F26" s="534">
        <v>0</v>
      </c>
      <c r="G26" s="534">
        <v>0</v>
      </c>
      <c r="H26" s="534">
        <v>0</v>
      </c>
      <c r="I26" s="535">
        <v>0</v>
      </c>
    </row>
    <row r="27" spans="3:9" ht="13.5" customHeight="1">
      <c r="C27" s="126">
        <v>16</v>
      </c>
      <c r="D27" s="127" t="s">
        <v>684</v>
      </c>
      <c r="E27" s="538"/>
      <c r="F27" s="534">
        <v>0</v>
      </c>
      <c r="G27" s="534">
        <v>0</v>
      </c>
      <c r="H27" s="534">
        <v>0</v>
      </c>
      <c r="I27" s="535">
        <v>0</v>
      </c>
    </row>
    <row r="28" spans="3:9" ht="13.5" customHeight="1">
      <c r="C28" s="126">
        <v>17</v>
      </c>
      <c r="D28" s="127" t="s">
        <v>685</v>
      </c>
      <c r="E28" s="538"/>
      <c r="F28" s="534">
        <v>33493154.293491241</v>
      </c>
      <c r="G28" s="534">
        <v>9399476.1922560018</v>
      </c>
      <c r="H28" s="534">
        <v>129831701.50006998</v>
      </c>
      <c r="I28" s="535">
        <v>115241202.77698223</v>
      </c>
    </row>
    <row r="29" spans="3:9" ht="26">
      <c r="C29" s="128">
        <v>18</v>
      </c>
      <c r="D29" s="129" t="s">
        <v>686</v>
      </c>
      <c r="E29" s="537"/>
      <c r="F29" s="536">
        <v>12846787.572268665</v>
      </c>
      <c r="G29" s="536">
        <v>0</v>
      </c>
      <c r="H29" s="536">
        <v>0</v>
      </c>
      <c r="I29" s="536">
        <v>0</v>
      </c>
    </row>
    <row r="30" spans="3:9" ht="26">
      <c r="C30" s="128">
        <v>19</v>
      </c>
      <c r="D30" s="129" t="s">
        <v>687</v>
      </c>
      <c r="E30" s="537"/>
      <c r="F30" s="536">
        <v>1612969.9208499999</v>
      </c>
      <c r="G30" s="536">
        <v>78040.014739999999</v>
      </c>
      <c r="H30" s="536">
        <v>7177263.7425199989</v>
      </c>
      <c r="I30" s="536">
        <v>7377580.7419749983</v>
      </c>
    </row>
    <row r="31" spans="3:9" ht="26">
      <c r="C31" s="128">
        <v>20</v>
      </c>
      <c r="D31" s="129" t="s">
        <v>688</v>
      </c>
      <c r="E31" s="537"/>
      <c r="F31" s="536">
        <v>9272824.9960099999</v>
      </c>
      <c r="G31" s="536">
        <v>8217601.4056599997</v>
      </c>
      <c r="H31" s="536">
        <v>80214549.196982458</v>
      </c>
      <c r="I31" s="536">
        <v>76927580.018270075</v>
      </c>
    </row>
    <row r="32" spans="3:9" ht="26">
      <c r="C32" s="128">
        <v>21</v>
      </c>
      <c r="D32" s="129" t="s">
        <v>689</v>
      </c>
      <c r="E32" s="537"/>
      <c r="F32" s="536">
        <v>0</v>
      </c>
      <c r="G32" s="536">
        <v>0</v>
      </c>
      <c r="H32" s="536">
        <v>0</v>
      </c>
      <c r="I32" s="536">
        <v>0</v>
      </c>
    </row>
    <row r="33" spans="3:9" ht="15" customHeight="1">
      <c r="C33" s="128">
        <v>22</v>
      </c>
      <c r="D33" s="129" t="s">
        <v>690</v>
      </c>
      <c r="E33" s="537"/>
      <c r="F33" s="536">
        <v>822147.75817000004</v>
      </c>
      <c r="G33" s="536">
        <v>820482.06068000011</v>
      </c>
      <c r="H33" s="536">
        <v>35009090.646887504</v>
      </c>
      <c r="I33" s="536">
        <v>23577223.829901878</v>
      </c>
    </row>
    <row r="34" spans="3:9" ht="26">
      <c r="C34" s="128">
        <v>23</v>
      </c>
      <c r="D34" s="129" t="s">
        <v>689</v>
      </c>
      <c r="E34" s="537"/>
      <c r="F34" s="536">
        <v>822147.75817000004</v>
      </c>
      <c r="G34" s="536">
        <v>820482.06068000011</v>
      </c>
      <c r="H34" s="536">
        <v>35009090.646887504</v>
      </c>
      <c r="I34" s="536">
        <v>23577223.829901878</v>
      </c>
    </row>
    <row r="35" spans="3:9" ht="26">
      <c r="C35" s="128">
        <v>24</v>
      </c>
      <c r="D35" s="129" t="s">
        <v>691</v>
      </c>
      <c r="E35" s="537"/>
      <c r="F35" s="536">
        <v>8938424.0461925715</v>
      </c>
      <c r="G35" s="536">
        <v>283352.71117600001</v>
      </c>
      <c r="H35" s="536">
        <v>7430797.9136800012</v>
      </c>
      <c r="I35" s="536">
        <v>7358818.1868352583</v>
      </c>
    </row>
    <row r="36" spans="3:9" ht="13.5" customHeight="1">
      <c r="C36" s="126">
        <v>25</v>
      </c>
      <c r="D36" s="127" t="s">
        <v>692</v>
      </c>
      <c r="E36" s="538"/>
      <c r="F36" s="534">
        <v>0</v>
      </c>
      <c r="G36" s="534">
        <v>0</v>
      </c>
      <c r="H36" s="534">
        <v>0</v>
      </c>
      <c r="I36" s="535">
        <v>0</v>
      </c>
    </row>
    <row r="37" spans="3:9" ht="13.5" customHeight="1">
      <c r="C37" s="126">
        <v>26</v>
      </c>
      <c r="D37" s="127" t="s">
        <v>693</v>
      </c>
      <c r="E37" s="534">
        <v>0</v>
      </c>
      <c r="F37" s="534">
        <v>13312322.345952014</v>
      </c>
      <c r="G37" s="534">
        <v>52390.754990000001</v>
      </c>
      <c r="H37" s="534">
        <v>15750940.804933716</v>
      </c>
      <c r="I37" s="535">
        <v>16553174.263238225</v>
      </c>
    </row>
    <row r="38" spans="3:9">
      <c r="C38" s="128">
        <v>27</v>
      </c>
      <c r="D38" s="129" t="s">
        <v>694</v>
      </c>
      <c r="E38" s="537"/>
      <c r="F38" s="537"/>
      <c r="G38" s="537"/>
      <c r="H38" s="536">
        <v>0</v>
      </c>
      <c r="I38" s="536">
        <v>0</v>
      </c>
    </row>
    <row r="39" spans="3:9" ht="24.65" customHeight="1">
      <c r="C39" s="128">
        <v>28</v>
      </c>
      <c r="D39" s="129" t="s">
        <v>695</v>
      </c>
      <c r="E39" s="537"/>
      <c r="F39" s="536">
        <v>0</v>
      </c>
      <c r="G39" s="536">
        <v>0</v>
      </c>
      <c r="H39" s="536">
        <v>0</v>
      </c>
      <c r="I39" s="536">
        <v>209979.32500000001</v>
      </c>
    </row>
    <row r="40" spans="3:9">
      <c r="C40" s="128">
        <v>29</v>
      </c>
      <c r="D40" s="129" t="s">
        <v>696</v>
      </c>
      <c r="E40" s="537"/>
      <c r="F40" s="536">
        <v>163967.05449621999</v>
      </c>
      <c r="G40" s="537"/>
      <c r="H40" s="537"/>
      <c r="I40" s="536">
        <v>163967.05449621999</v>
      </c>
    </row>
    <row r="41" spans="3:9">
      <c r="C41" s="128">
        <v>30</v>
      </c>
      <c r="D41" s="129" t="s">
        <v>697</v>
      </c>
      <c r="E41" s="537"/>
      <c r="F41" s="536">
        <v>1022618.6097657926</v>
      </c>
      <c r="G41" s="537"/>
      <c r="H41" s="537"/>
      <c r="I41" s="536">
        <v>51130.930488289632</v>
      </c>
    </row>
    <row r="42" spans="3:9">
      <c r="C42" s="128">
        <v>31</v>
      </c>
      <c r="D42" s="129" t="s">
        <v>698</v>
      </c>
      <c r="E42" s="537"/>
      <c r="F42" s="536">
        <v>11878702.18169</v>
      </c>
      <c r="G42" s="536">
        <v>52390.754990000001</v>
      </c>
      <c r="H42" s="536">
        <v>15750940.804933716</v>
      </c>
      <c r="I42" s="536">
        <v>16128096.953253716</v>
      </c>
    </row>
    <row r="43" spans="3:9" ht="13.5" customHeight="1">
      <c r="C43" s="126">
        <v>32</v>
      </c>
      <c r="D43" s="127" t="s">
        <v>699</v>
      </c>
      <c r="E43" s="538"/>
      <c r="F43" s="534">
        <v>64135333.123150013</v>
      </c>
      <c r="G43" s="534">
        <v>1009564.5379099998</v>
      </c>
      <c r="H43" s="534">
        <v>2773152.30785</v>
      </c>
      <c r="I43" s="535">
        <v>3614566.9767240006</v>
      </c>
    </row>
    <row r="44" spans="3:9" ht="13.5" customHeight="1">
      <c r="C44" s="130">
        <v>33</v>
      </c>
      <c r="D44" s="131" t="s">
        <v>700</v>
      </c>
      <c r="E44" s="539"/>
      <c r="F44" s="539"/>
      <c r="G44" s="539"/>
      <c r="H44" s="539"/>
      <c r="I44" s="540">
        <v>136500668.72940445</v>
      </c>
    </row>
    <row r="45" spans="3:9" ht="13.5" customHeight="1" thickBot="1">
      <c r="C45" s="532">
        <v>34</v>
      </c>
      <c r="D45" s="533" t="s">
        <v>701</v>
      </c>
      <c r="E45" s="541"/>
      <c r="F45" s="541"/>
      <c r="G45" s="541"/>
      <c r="H45" s="541"/>
      <c r="I45" s="542">
        <v>1.5773777378906408</v>
      </c>
    </row>
  </sheetData>
  <mergeCells count="7">
    <mergeCell ref="C24:I24"/>
    <mergeCell ref="C4:D4"/>
    <mergeCell ref="I7:I8"/>
    <mergeCell ref="C6:D6"/>
    <mergeCell ref="C7:D8"/>
    <mergeCell ref="E7:H7"/>
    <mergeCell ref="C9:I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C3:V32"/>
  <sheetViews>
    <sheetView showGridLines="0" zoomScale="80" zoomScaleNormal="80" workbookViewId="0"/>
  </sheetViews>
  <sheetFormatPr defaultColWidth="9.1796875" defaultRowHeight="18"/>
  <cols>
    <col min="1" max="1" width="3" style="6" customWidth="1"/>
    <col min="2" max="2" width="6.1796875" style="6" customWidth="1"/>
    <col min="3" max="3" width="4.54296875" style="6" customWidth="1"/>
    <col min="4" max="4" width="30.1796875" style="6" customWidth="1"/>
    <col min="5" max="7" width="11.54296875" style="6" customWidth="1"/>
    <col min="8" max="8" width="1" style="6" customWidth="1"/>
    <col min="9" max="11" width="11.54296875" style="6" customWidth="1"/>
    <col min="12" max="12" width="0.54296875" style="6" customWidth="1"/>
    <col min="13" max="15" width="11.54296875" style="6" customWidth="1"/>
    <col min="16" max="16" width="1.453125" style="6" customWidth="1"/>
    <col min="17" max="19" width="11.453125" style="6" customWidth="1"/>
    <col min="20" max="20" width="10" style="6" customWidth="1"/>
    <col min="21" max="21" width="9.54296875" style="6" customWidth="1"/>
    <col min="22" max="22" width="9.1796875" style="6" customWidth="1"/>
    <col min="23" max="23" width="31.453125" style="6" customWidth="1"/>
    <col min="24" max="16384" width="9.1796875" style="6"/>
  </cols>
  <sheetData>
    <row r="3" spans="3:22" ht="21" customHeight="1">
      <c r="C3" s="33" t="s">
        <v>702</v>
      </c>
    </row>
    <row r="4" spans="3:22" ht="17.75" customHeight="1">
      <c r="C4" s="777" t="s">
        <v>101</v>
      </c>
      <c r="D4" s="788"/>
      <c r="E4" s="132"/>
      <c r="F4" s="132"/>
      <c r="G4" s="132"/>
      <c r="H4" s="132"/>
      <c r="I4" s="132"/>
      <c r="J4" s="132"/>
      <c r="K4" s="132"/>
      <c r="L4" s="132"/>
      <c r="M4" s="132"/>
      <c r="N4" s="132"/>
      <c r="O4" s="132"/>
      <c r="P4" s="132"/>
      <c r="Q4" s="132"/>
      <c r="R4" s="132"/>
      <c r="S4" s="132"/>
      <c r="T4" s="132"/>
      <c r="U4" s="132"/>
      <c r="V4" s="132"/>
    </row>
    <row r="5" spans="3:22" ht="17.75" customHeight="1">
      <c r="C5" s="133"/>
      <c r="D5" s="132"/>
      <c r="E5" s="132"/>
      <c r="F5" s="132"/>
      <c r="G5" s="132"/>
      <c r="H5" s="132"/>
      <c r="I5" s="132"/>
      <c r="J5" s="132"/>
      <c r="K5" s="132"/>
      <c r="L5" s="132"/>
      <c r="M5" s="132"/>
      <c r="N5" s="132"/>
      <c r="O5" s="132"/>
      <c r="P5" s="132"/>
      <c r="Q5" s="132"/>
      <c r="R5" s="132"/>
      <c r="S5" s="132"/>
      <c r="T5" s="132"/>
      <c r="U5" s="132"/>
      <c r="V5" s="132"/>
    </row>
    <row r="6" spans="3:22" ht="17.75" customHeight="1">
      <c r="C6" s="134"/>
      <c r="D6" s="134"/>
      <c r="E6" s="135" t="s">
        <v>104</v>
      </c>
      <c r="F6" s="135" t="s">
        <v>105</v>
      </c>
      <c r="G6" s="135" t="s">
        <v>106</v>
      </c>
      <c r="H6" s="135"/>
      <c r="I6" s="135" t="s">
        <v>150</v>
      </c>
      <c r="J6" s="135" t="s">
        <v>151</v>
      </c>
      <c r="K6" s="135" t="s">
        <v>221</v>
      </c>
      <c r="L6" s="135"/>
      <c r="M6" s="135" t="s">
        <v>222</v>
      </c>
      <c r="N6" s="135" t="s">
        <v>252</v>
      </c>
      <c r="O6" s="135" t="s">
        <v>473</v>
      </c>
      <c r="P6" s="135"/>
      <c r="Q6" s="135" t="s">
        <v>474</v>
      </c>
      <c r="R6" s="135" t="s">
        <v>475</v>
      </c>
      <c r="S6" s="135" t="s">
        <v>476</v>
      </c>
      <c r="T6" s="135" t="s">
        <v>477</v>
      </c>
      <c r="U6" s="135" t="s">
        <v>703</v>
      </c>
      <c r="V6" s="135" t="s">
        <v>704</v>
      </c>
    </row>
    <row r="7" spans="3:22" ht="31.5" customHeight="1" thickBot="1">
      <c r="C7" s="134"/>
      <c r="D7" s="134"/>
      <c r="E7" s="829" t="s">
        <v>705</v>
      </c>
      <c r="F7" s="830"/>
      <c r="G7" s="830"/>
      <c r="H7" s="830"/>
      <c r="I7" s="830"/>
      <c r="J7" s="830"/>
      <c r="K7" s="830"/>
      <c r="L7" s="136"/>
      <c r="M7" s="829" t="s">
        <v>706</v>
      </c>
      <c r="N7" s="830"/>
      <c r="O7" s="830"/>
      <c r="P7" s="830"/>
      <c r="Q7" s="830"/>
      <c r="R7" s="830"/>
      <c r="S7" s="830"/>
      <c r="T7" s="831" t="s">
        <v>707</v>
      </c>
      <c r="U7" s="829" t="s">
        <v>708</v>
      </c>
      <c r="V7" s="830"/>
    </row>
    <row r="8" spans="3:22" ht="53.75" customHeight="1" thickBot="1">
      <c r="C8" s="134"/>
      <c r="D8" s="134"/>
      <c r="E8" s="827" t="s">
        <v>709</v>
      </c>
      <c r="F8" s="828"/>
      <c r="G8" s="828"/>
      <c r="H8" s="137"/>
      <c r="I8" s="827" t="s">
        <v>710</v>
      </c>
      <c r="J8" s="828"/>
      <c r="K8" s="828"/>
      <c r="L8" s="138"/>
      <c r="M8" s="827" t="s">
        <v>711</v>
      </c>
      <c r="N8" s="828"/>
      <c r="O8" s="828"/>
      <c r="P8" s="137"/>
      <c r="Q8" s="827" t="s">
        <v>712</v>
      </c>
      <c r="R8" s="828"/>
      <c r="S8" s="828"/>
      <c r="T8" s="832"/>
      <c r="U8" s="834" t="s">
        <v>713</v>
      </c>
      <c r="V8" s="834" t="s">
        <v>714</v>
      </c>
    </row>
    <row r="9" spans="3:22" ht="27.65" customHeight="1" thickBot="1">
      <c r="C9" s="139"/>
      <c r="D9" s="140"/>
      <c r="E9" s="141"/>
      <c r="F9" s="142" t="s">
        <v>715</v>
      </c>
      <c r="G9" s="142" t="s">
        <v>716</v>
      </c>
      <c r="H9" s="142"/>
      <c r="I9" s="141"/>
      <c r="J9" s="142" t="s">
        <v>716</v>
      </c>
      <c r="K9" s="142" t="s">
        <v>717</v>
      </c>
      <c r="L9" s="142"/>
      <c r="M9" s="141"/>
      <c r="N9" s="142" t="s">
        <v>715</v>
      </c>
      <c r="O9" s="142" t="s">
        <v>716</v>
      </c>
      <c r="P9" s="142"/>
      <c r="Q9" s="141"/>
      <c r="R9" s="142" t="s">
        <v>716</v>
      </c>
      <c r="S9" s="142" t="s">
        <v>717</v>
      </c>
      <c r="T9" s="833"/>
      <c r="U9" s="774"/>
      <c r="V9" s="774"/>
    </row>
    <row r="10" spans="3:22" ht="24" customHeight="1" thickTop="1">
      <c r="C10" s="22" t="s">
        <v>718</v>
      </c>
      <c r="D10" s="143" t="s">
        <v>719</v>
      </c>
      <c r="E10" s="24">
        <v>13547813.419</v>
      </c>
      <c r="F10" s="24">
        <v>13547813.419</v>
      </c>
      <c r="G10" s="24">
        <v>0</v>
      </c>
      <c r="H10" s="551"/>
      <c r="I10" s="24">
        <v>0</v>
      </c>
      <c r="J10" s="24">
        <v>0</v>
      </c>
      <c r="K10" s="24">
        <v>0</v>
      </c>
      <c r="L10" s="551"/>
      <c r="M10" s="24">
        <v>-1E-3</v>
      </c>
      <c r="N10" s="24">
        <v>-1E-3</v>
      </c>
      <c r="O10" s="24">
        <v>0</v>
      </c>
      <c r="P10" s="551"/>
      <c r="Q10" s="24">
        <v>0</v>
      </c>
      <c r="R10" s="24">
        <v>0</v>
      </c>
      <c r="S10" s="24">
        <v>0</v>
      </c>
      <c r="T10" s="24">
        <v>0</v>
      </c>
      <c r="U10" s="24">
        <v>0</v>
      </c>
      <c r="V10" s="553">
        <v>0</v>
      </c>
    </row>
    <row r="11" spans="3:22" ht="16.5" customHeight="1">
      <c r="C11" s="146" t="s">
        <v>720</v>
      </c>
      <c r="D11" s="147" t="s">
        <v>721</v>
      </c>
      <c r="E11" s="24">
        <v>177067599.00299999</v>
      </c>
      <c r="F11" s="550">
        <v>158918323.51899999</v>
      </c>
      <c r="G11" s="550">
        <v>18026386.217</v>
      </c>
      <c r="H11" s="551"/>
      <c r="I11" s="24">
        <v>6134189.0389999999</v>
      </c>
      <c r="J11" s="550">
        <v>0</v>
      </c>
      <c r="K11" s="550">
        <v>5620765.6880000001</v>
      </c>
      <c r="L11" s="551"/>
      <c r="M11" s="550">
        <v>-1202123.02</v>
      </c>
      <c r="N11" s="550">
        <v>-301674.22899999999</v>
      </c>
      <c r="O11" s="550">
        <v>-898711.61800000002</v>
      </c>
      <c r="P11" s="551"/>
      <c r="Q11" s="550">
        <v>-2937277.227</v>
      </c>
      <c r="R11" s="550">
        <v>0</v>
      </c>
      <c r="S11" s="550">
        <v>-2839111.0469999998</v>
      </c>
      <c r="T11" s="550">
        <v>-1128634.7649999999</v>
      </c>
      <c r="U11" s="550">
        <v>120342206.00399999</v>
      </c>
      <c r="V11" s="550">
        <v>2178484.5869999998</v>
      </c>
    </row>
    <row r="12" spans="3:22" ht="16.5" customHeight="1">
      <c r="C12" s="148" t="s">
        <v>722</v>
      </c>
      <c r="D12" s="149" t="s">
        <v>723</v>
      </c>
      <c r="E12" s="144">
        <v>0</v>
      </c>
      <c r="F12" s="27">
        <v>0</v>
      </c>
      <c r="G12" s="27">
        <v>0</v>
      </c>
      <c r="H12" s="145"/>
      <c r="I12" s="144">
        <v>0</v>
      </c>
      <c r="J12" s="27">
        <v>0</v>
      </c>
      <c r="K12" s="27">
        <v>0</v>
      </c>
      <c r="L12" s="145"/>
      <c r="M12" s="27">
        <v>0</v>
      </c>
      <c r="N12" s="27">
        <v>0</v>
      </c>
      <c r="O12" s="27">
        <v>0</v>
      </c>
      <c r="P12" s="145"/>
      <c r="Q12" s="27">
        <v>0</v>
      </c>
      <c r="R12" s="27">
        <v>0</v>
      </c>
      <c r="S12" s="27">
        <v>0</v>
      </c>
      <c r="T12" s="27">
        <v>0</v>
      </c>
      <c r="U12" s="27">
        <v>0</v>
      </c>
      <c r="V12" s="27">
        <v>0</v>
      </c>
    </row>
    <row r="13" spans="3:22" ht="16.5" customHeight="1">
      <c r="C13" s="148" t="s">
        <v>724</v>
      </c>
      <c r="D13" s="149" t="s">
        <v>725</v>
      </c>
      <c r="E13" s="144">
        <v>2143594.0380000002</v>
      </c>
      <c r="F13" s="27">
        <v>2140673.1379999998</v>
      </c>
      <c r="G13" s="27">
        <v>2920.9</v>
      </c>
      <c r="H13" s="145"/>
      <c r="I13" s="144">
        <v>5.36</v>
      </c>
      <c r="J13" s="27">
        <v>0</v>
      </c>
      <c r="K13" s="27">
        <v>5.2750000000000004</v>
      </c>
      <c r="L13" s="145"/>
      <c r="M13" s="27">
        <v>-2761.6570000000002</v>
      </c>
      <c r="N13" s="27">
        <v>-2748.9119999999998</v>
      </c>
      <c r="O13" s="27">
        <v>-12.744999999999999</v>
      </c>
      <c r="P13" s="145"/>
      <c r="Q13" s="27">
        <v>-3.6949999999999998</v>
      </c>
      <c r="R13" s="27">
        <v>0</v>
      </c>
      <c r="S13" s="27">
        <v>-3.6549999999999998</v>
      </c>
      <c r="T13" s="27">
        <v>0</v>
      </c>
      <c r="U13" s="27">
        <v>4333.4309999999996</v>
      </c>
      <c r="V13" s="27">
        <v>0</v>
      </c>
    </row>
    <row r="14" spans="3:22" ht="16.5" customHeight="1">
      <c r="C14" s="148" t="s">
        <v>726</v>
      </c>
      <c r="D14" s="149" t="s">
        <v>727</v>
      </c>
      <c r="E14" s="144">
        <v>15337016.494000001</v>
      </c>
      <c r="F14" s="27">
        <v>15337016.494000001</v>
      </c>
      <c r="G14" s="27">
        <v>0</v>
      </c>
      <c r="H14" s="145"/>
      <c r="I14" s="144">
        <v>0</v>
      </c>
      <c r="J14" s="27">
        <v>0</v>
      </c>
      <c r="K14" s="27">
        <v>0</v>
      </c>
      <c r="L14" s="145"/>
      <c r="M14" s="27">
        <v>-600.79200000000003</v>
      </c>
      <c r="N14" s="27">
        <v>-600.79200000000003</v>
      </c>
      <c r="O14" s="27">
        <v>0</v>
      </c>
      <c r="P14" s="145"/>
      <c r="Q14" s="27">
        <v>0</v>
      </c>
      <c r="R14" s="27">
        <v>0</v>
      </c>
      <c r="S14" s="27">
        <v>0</v>
      </c>
      <c r="T14" s="27">
        <v>0</v>
      </c>
      <c r="U14" s="27">
        <v>14152258.711999999</v>
      </c>
      <c r="V14" s="27">
        <v>0</v>
      </c>
    </row>
    <row r="15" spans="3:22" ht="16.5" customHeight="1">
      <c r="C15" s="148" t="s">
        <v>728</v>
      </c>
      <c r="D15" s="149" t="s">
        <v>729</v>
      </c>
      <c r="E15" s="144">
        <v>7075549.091</v>
      </c>
      <c r="F15" s="27">
        <v>7004550.4340000004</v>
      </c>
      <c r="G15" s="27">
        <v>70994.334000000003</v>
      </c>
      <c r="H15" s="145"/>
      <c r="I15" s="144">
        <v>29837.901000000002</v>
      </c>
      <c r="J15" s="27">
        <v>0</v>
      </c>
      <c r="K15" s="27">
        <v>27928.258999999998</v>
      </c>
      <c r="L15" s="145"/>
      <c r="M15" s="27">
        <v>-20626.795999999998</v>
      </c>
      <c r="N15" s="27">
        <v>-17184.145</v>
      </c>
      <c r="O15" s="27">
        <v>-3442.614</v>
      </c>
      <c r="P15" s="145"/>
      <c r="Q15" s="27">
        <v>-19429.458999999999</v>
      </c>
      <c r="R15" s="27">
        <v>0</v>
      </c>
      <c r="S15" s="27">
        <v>-19267.45</v>
      </c>
      <c r="T15" s="27">
        <v>-9526.402</v>
      </c>
      <c r="U15" s="27">
        <v>3308346.2760000001</v>
      </c>
      <c r="V15" s="27">
        <v>9442.5709999999999</v>
      </c>
    </row>
    <row r="16" spans="3:22" ht="16.5" customHeight="1">
      <c r="C16" s="37" t="s">
        <v>730</v>
      </c>
      <c r="D16" s="67" t="s">
        <v>731</v>
      </c>
      <c r="E16" s="86">
        <v>71310026.978</v>
      </c>
      <c r="F16" s="50">
        <v>63952205.805</v>
      </c>
      <c r="G16" s="50">
        <v>7354323.1919999998</v>
      </c>
      <c r="H16" s="150"/>
      <c r="I16" s="86">
        <v>3801826.912</v>
      </c>
      <c r="J16" s="50">
        <v>0</v>
      </c>
      <c r="K16" s="50">
        <v>3383361.5159999998</v>
      </c>
      <c r="L16" s="150"/>
      <c r="M16" s="50">
        <v>-569913.90899999999</v>
      </c>
      <c r="N16" s="50">
        <v>-162697.93</v>
      </c>
      <c r="O16" s="50">
        <v>-407161.842</v>
      </c>
      <c r="P16" s="150"/>
      <c r="Q16" s="50">
        <v>-1699371.4509999999</v>
      </c>
      <c r="R16" s="50">
        <v>0</v>
      </c>
      <c r="S16" s="50">
        <v>-1641692.352</v>
      </c>
      <c r="T16" s="50">
        <v>-710873.40599999996</v>
      </c>
      <c r="U16" s="50">
        <v>46425843.053999998</v>
      </c>
      <c r="V16" s="50">
        <v>1573721.0160000001</v>
      </c>
    </row>
    <row r="17" spans="3:22" ht="16.5" customHeight="1">
      <c r="C17" s="148" t="s">
        <v>732</v>
      </c>
      <c r="D17" s="149" t="s">
        <v>733</v>
      </c>
      <c r="E17" s="144">
        <v>51438479.987999998</v>
      </c>
      <c r="F17" s="27">
        <v>45814522.843999997</v>
      </c>
      <c r="G17" s="27">
        <v>5620459.165</v>
      </c>
      <c r="H17" s="145"/>
      <c r="I17" s="144">
        <v>3298139.0759999999</v>
      </c>
      <c r="J17" s="27">
        <v>0</v>
      </c>
      <c r="K17" s="27">
        <v>2994515.2960000001</v>
      </c>
      <c r="L17" s="145"/>
      <c r="M17" s="27">
        <v>-509817.68599999999</v>
      </c>
      <c r="N17" s="27">
        <v>-135470.42800000001</v>
      </c>
      <c r="O17" s="27">
        <v>-374293.12099999998</v>
      </c>
      <c r="P17" s="145"/>
      <c r="Q17" s="27">
        <v>-1669429.987</v>
      </c>
      <c r="R17" s="27">
        <v>0</v>
      </c>
      <c r="S17" s="27">
        <v>-1613062.433</v>
      </c>
      <c r="T17" s="27">
        <v>-709961.63800000004</v>
      </c>
      <c r="U17" s="27">
        <v>36929972.717</v>
      </c>
      <c r="V17" s="27">
        <v>1530742.7220000001</v>
      </c>
    </row>
    <row r="18" spans="3:22" ht="16.5" customHeight="1">
      <c r="C18" s="148" t="s">
        <v>734</v>
      </c>
      <c r="D18" s="149" t="s">
        <v>735</v>
      </c>
      <c r="E18" s="144">
        <v>81201412.401999995</v>
      </c>
      <c r="F18" s="27">
        <v>70483877.648000002</v>
      </c>
      <c r="G18" s="27">
        <v>10598147.790999999</v>
      </c>
      <c r="H18" s="145"/>
      <c r="I18" s="144">
        <v>2302518.8659999999</v>
      </c>
      <c r="J18" s="27">
        <v>0</v>
      </c>
      <c r="K18" s="27">
        <v>2209470.6379999998</v>
      </c>
      <c r="L18" s="145"/>
      <c r="M18" s="27">
        <v>-608219.86600000004</v>
      </c>
      <c r="N18" s="27">
        <v>-118442.45</v>
      </c>
      <c r="O18" s="27">
        <v>-488094.41700000002</v>
      </c>
      <c r="P18" s="145"/>
      <c r="Q18" s="27">
        <v>-1218472.622</v>
      </c>
      <c r="R18" s="27">
        <v>0</v>
      </c>
      <c r="S18" s="27">
        <v>-1178147.5900000001</v>
      </c>
      <c r="T18" s="27">
        <v>-408234.95699999999</v>
      </c>
      <c r="U18" s="27">
        <v>56451424.531000003</v>
      </c>
      <c r="V18" s="27">
        <v>595321</v>
      </c>
    </row>
    <row r="19" spans="3:22" ht="16.5" customHeight="1">
      <c r="C19" s="146" t="s">
        <v>736</v>
      </c>
      <c r="D19" s="147" t="s">
        <v>737</v>
      </c>
      <c r="E19" s="24">
        <v>84879319.362000003</v>
      </c>
      <c r="F19" s="550">
        <v>84879319.362000003</v>
      </c>
      <c r="G19" s="550">
        <v>0</v>
      </c>
      <c r="H19" s="551"/>
      <c r="I19" s="24">
        <v>27270.431</v>
      </c>
      <c r="J19" s="550">
        <v>0</v>
      </c>
      <c r="K19" s="550">
        <v>27270.431</v>
      </c>
      <c r="L19" s="551"/>
      <c r="M19" s="550">
        <v>0</v>
      </c>
      <c r="N19" s="550">
        <v>0</v>
      </c>
      <c r="O19" s="550">
        <v>0</v>
      </c>
      <c r="P19" s="551"/>
      <c r="Q19" s="550">
        <v>-26876.172999999999</v>
      </c>
      <c r="R19" s="550">
        <v>0</v>
      </c>
      <c r="S19" s="550">
        <v>-26876.172999999999</v>
      </c>
      <c r="T19" s="550">
        <v>0</v>
      </c>
      <c r="U19" s="550">
        <v>0</v>
      </c>
      <c r="V19" s="550">
        <v>0</v>
      </c>
    </row>
    <row r="20" spans="3:22" ht="16.5" customHeight="1">
      <c r="C20" s="148" t="s">
        <v>738</v>
      </c>
      <c r="D20" s="149" t="s">
        <v>723</v>
      </c>
      <c r="E20" s="144">
        <v>5995632.6129999999</v>
      </c>
      <c r="F20" s="27">
        <v>5995632.6129999999</v>
      </c>
      <c r="G20" s="27">
        <v>0</v>
      </c>
      <c r="H20" s="145"/>
      <c r="I20" s="144">
        <v>0</v>
      </c>
      <c r="J20" s="27">
        <v>0</v>
      </c>
      <c r="K20" s="27">
        <v>0</v>
      </c>
      <c r="L20" s="145"/>
      <c r="M20" s="27">
        <v>0</v>
      </c>
      <c r="N20" s="27">
        <v>0</v>
      </c>
      <c r="O20" s="27">
        <v>0</v>
      </c>
      <c r="P20" s="145"/>
      <c r="Q20" s="27">
        <v>0</v>
      </c>
      <c r="R20" s="27">
        <v>0</v>
      </c>
      <c r="S20" s="27">
        <v>0</v>
      </c>
      <c r="T20" s="27">
        <v>0</v>
      </c>
      <c r="U20" s="27">
        <v>0</v>
      </c>
      <c r="V20" s="27">
        <v>0</v>
      </c>
    </row>
    <row r="21" spans="3:22" ht="16.5" customHeight="1">
      <c r="C21" s="148" t="s">
        <v>739</v>
      </c>
      <c r="D21" s="149" t="s">
        <v>725</v>
      </c>
      <c r="E21" s="144">
        <v>67503400.721000001</v>
      </c>
      <c r="F21" s="27">
        <v>67503400.721000001</v>
      </c>
      <c r="G21" s="27">
        <v>0</v>
      </c>
      <c r="H21" s="145"/>
      <c r="I21" s="144">
        <v>0</v>
      </c>
      <c r="J21" s="27">
        <v>0</v>
      </c>
      <c r="K21" s="27">
        <v>0</v>
      </c>
      <c r="L21" s="145"/>
      <c r="M21" s="27">
        <v>0</v>
      </c>
      <c r="N21" s="27">
        <v>0</v>
      </c>
      <c r="O21" s="27">
        <v>0</v>
      </c>
      <c r="P21" s="145"/>
      <c r="Q21" s="27">
        <v>0</v>
      </c>
      <c r="R21" s="27">
        <v>0</v>
      </c>
      <c r="S21" s="27">
        <v>0</v>
      </c>
      <c r="T21" s="27">
        <v>0</v>
      </c>
      <c r="U21" s="27">
        <v>0</v>
      </c>
      <c r="V21" s="27">
        <v>0</v>
      </c>
    </row>
    <row r="22" spans="3:22" ht="16.5" customHeight="1">
      <c r="C22" s="148" t="s">
        <v>740</v>
      </c>
      <c r="D22" s="149" t="s">
        <v>727</v>
      </c>
      <c r="E22" s="144">
        <v>10796859.618000001</v>
      </c>
      <c r="F22" s="27">
        <v>10796859.618000001</v>
      </c>
      <c r="G22" s="27">
        <v>0</v>
      </c>
      <c r="H22" s="145"/>
      <c r="I22" s="144">
        <v>0</v>
      </c>
      <c r="J22" s="27">
        <v>0</v>
      </c>
      <c r="K22" s="27">
        <v>0</v>
      </c>
      <c r="L22" s="145"/>
      <c r="M22" s="27">
        <v>0</v>
      </c>
      <c r="N22" s="27">
        <v>0</v>
      </c>
      <c r="O22" s="27">
        <v>0</v>
      </c>
      <c r="P22" s="145"/>
      <c r="Q22" s="27">
        <v>0</v>
      </c>
      <c r="R22" s="27">
        <v>0</v>
      </c>
      <c r="S22" s="27">
        <v>0</v>
      </c>
      <c r="T22" s="27">
        <v>0</v>
      </c>
      <c r="U22" s="27">
        <v>0</v>
      </c>
      <c r="V22" s="27">
        <v>0</v>
      </c>
    </row>
    <row r="23" spans="3:22" ht="16.5" customHeight="1">
      <c r="C23" s="148" t="s">
        <v>741</v>
      </c>
      <c r="D23" s="149" t="s">
        <v>729</v>
      </c>
      <c r="E23" s="144">
        <v>583426.41</v>
      </c>
      <c r="F23" s="27">
        <v>583426.41</v>
      </c>
      <c r="G23" s="27">
        <v>0</v>
      </c>
      <c r="H23" s="145"/>
      <c r="I23" s="144">
        <v>0</v>
      </c>
      <c r="J23" s="27">
        <v>0</v>
      </c>
      <c r="K23" s="27">
        <v>0</v>
      </c>
      <c r="L23" s="145"/>
      <c r="M23" s="27">
        <v>0</v>
      </c>
      <c r="N23" s="27">
        <v>0</v>
      </c>
      <c r="O23" s="27">
        <v>0</v>
      </c>
      <c r="P23" s="145"/>
      <c r="Q23" s="27">
        <v>0</v>
      </c>
      <c r="R23" s="27">
        <v>0</v>
      </c>
      <c r="S23" s="27">
        <v>0</v>
      </c>
      <c r="T23" s="27">
        <v>0</v>
      </c>
      <c r="U23" s="27">
        <v>0</v>
      </c>
      <c r="V23" s="27">
        <v>0</v>
      </c>
    </row>
    <row r="24" spans="3:22" ht="16.5" customHeight="1">
      <c r="C24" s="148" t="s">
        <v>742</v>
      </c>
      <c r="D24" s="149" t="s">
        <v>731</v>
      </c>
      <c r="E24" s="144">
        <v>0</v>
      </c>
      <c r="F24" s="27">
        <v>0</v>
      </c>
      <c r="G24" s="27">
        <v>0</v>
      </c>
      <c r="H24" s="145"/>
      <c r="I24" s="144">
        <v>27270.431</v>
      </c>
      <c r="J24" s="27">
        <v>0</v>
      </c>
      <c r="K24" s="27">
        <v>27270.431</v>
      </c>
      <c r="L24" s="145"/>
      <c r="M24" s="27">
        <v>0</v>
      </c>
      <c r="N24" s="27">
        <v>0</v>
      </c>
      <c r="O24" s="27">
        <v>0</v>
      </c>
      <c r="P24" s="145"/>
      <c r="Q24" s="27">
        <v>-26876.172999999999</v>
      </c>
      <c r="R24" s="27">
        <v>0</v>
      </c>
      <c r="S24" s="27">
        <v>-26876.172999999999</v>
      </c>
      <c r="T24" s="27">
        <v>0</v>
      </c>
      <c r="U24" s="27">
        <v>0</v>
      </c>
      <c r="V24" s="27">
        <v>0</v>
      </c>
    </row>
    <row r="25" spans="3:22" ht="16.5" customHeight="1">
      <c r="C25" s="146" t="s">
        <v>743</v>
      </c>
      <c r="D25" s="147" t="s">
        <v>744</v>
      </c>
      <c r="E25" s="24">
        <v>78679496.140000001</v>
      </c>
      <c r="F25" s="550">
        <v>76602593.099999994</v>
      </c>
      <c r="G25" s="550">
        <v>2070077.7819999999</v>
      </c>
      <c r="H25" s="551"/>
      <c r="I25" s="24">
        <v>110221.065</v>
      </c>
      <c r="J25" s="550">
        <v>0</v>
      </c>
      <c r="K25" s="550">
        <v>66202.395000000004</v>
      </c>
      <c r="L25" s="551"/>
      <c r="M25" s="550">
        <v>55066.353999999999</v>
      </c>
      <c r="N25" s="550">
        <v>38526.756000000001</v>
      </c>
      <c r="O25" s="550">
        <v>16512.050999999999</v>
      </c>
      <c r="P25" s="551"/>
      <c r="Q25" s="550">
        <v>24263.196</v>
      </c>
      <c r="R25" s="550">
        <v>0</v>
      </c>
      <c r="S25" s="550">
        <v>13267.450999999999</v>
      </c>
      <c r="T25" s="552"/>
      <c r="U25" s="550">
        <v>6795498.0779999997</v>
      </c>
      <c r="V25" s="550">
        <v>3030.451</v>
      </c>
    </row>
    <row r="26" spans="3:22" ht="16.5" customHeight="1">
      <c r="C26" s="148" t="s">
        <v>745</v>
      </c>
      <c r="D26" s="149" t="s">
        <v>723</v>
      </c>
      <c r="E26" s="144">
        <v>0</v>
      </c>
      <c r="F26" s="27">
        <v>0</v>
      </c>
      <c r="G26" s="27">
        <v>0</v>
      </c>
      <c r="H26" s="145"/>
      <c r="I26" s="144">
        <v>0</v>
      </c>
      <c r="J26" s="27">
        <v>0</v>
      </c>
      <c r="K26" s="27">
        <v>0</v>
      </c>
      <c r="L26" s="145"/>
      <c r="M26" s="27">
        <v>0</v>
      </c>
      <c r="N26" s="27">
        <v>0</v>
      </c>
      <c r="O26" s="27">
        <v>0</v>
      </c>
      <c r="P26" s="145"/>
      <c r="Q26" s="27">
        <v>0</v>
      </c>
      <c r="R26" s="27">
        <v>0</v>
      </c>
      <c r="S26" s="27">
        <v>0</v>
      </c>
      <c r="T26" s="151"/>
      <c r="U26" s="27">
        <v>0</v>
      </c>
      <c r="V26" s="27">
        <v>0</v>
      </c>
    </row>
    <row r="27" spans="3:22" ht="16.5" customHeight="1">
      <c r="C27" s="148" t="s">
        <v>746</v>
      </c>
      <c r="D27" s="149" t="s">
        <v>725</v>
      </c>
      <c r="E27" s="144">
        <v>5185257.5980000002</v>
      </c>
      <c r="F27" s="27">
        <v>5185257.5980000002</v>
      </c>
      <c r="G27" s="27">
        <v>0</v>
      </c>
      <c r="H27" s="145"/>
      <c r="I27" s="144">
        <v>0</v>
      </c>
      <c r="J27" s="27">
        <v>0</v>
      </c>
      <c r="K27" s="27">
        <v>0</v>
      </c>
      <c r="L27" s="145"/>
      <c r="M27" s="27">
        <v>117.117</v>
      </c>
      <c r="N27" s="27">
        <v>117.117</v>
      </c>
      <c r="O27" s="27">
        <v>0</v>
      </c>
      <c r="P27" s="145"/>
      <c r="Q27" s="27">
        <v>0</v>
      </c>
      <c r="R27" s="27">
        <v>0</v>
      </c>
      <c r="S27" s="27">
        <v>0</v>
      </c>
      <c r="T27" s="151"/>
      <c r="U27" s="27">
        <v>13728.449000000001</v>
      </c>
      <c r="V27" s="27">
        <v>0</v>
      </c>
    </row>
    <row r="28" spans="3:22" ht="16.5" customHeight="1">
      <c r="C28" s="148" t="s">
        <v>747</v>
      </c>
      <c r="D28" s="149" t="s">
        <v>727</v>
      </c>
      <c r="E28" s="144">
        <v>9540636.2430000007</v>
      </c>
      <c r="F28" s="27">
        <v>9540636.2430000007</v>
      </c>
      <c r="G28" s="27">
        <v>0</v>
      </c>
      <c r="H28" s="145"/>
      <c r="I28" s="144">
        <v>0</v>
      </c>
      <c r="J28" s="27">
        <v>0</v>
      </c>
      <c r="K28" s="27">
        <v>0</v>
      </c>
      <c r="L28" s="145"/>
      <c r="M28" s="27">
        <v>478.95100000000002</v>
      </c>
      <c r="N28" s="27">
        <v>478.95100000000002</v>
      </c>
      <c r="O28" s="27">
        <v>0</v>
      </c>
      <c r="P28" s="145"/>
      <c r="Q28" s="27">
        <v>0</v>
      </c>
      <c r="R28" s="27">
        <v>0</v>
      </c>
      <c r="S28" s="27">
        <v>0</v>
      </c>
      <c r="T28" s="151"/>
      <c r="U28" s="27">
        <v>3136027.392</v>
      </c>
      <c r="V28" s="27">
        <v>0</v>
      </c>
    </row>
    <row r="29" spans="3:22" ht="16.5" customHeight="1">
      <c r="C29" s="148" t="s">
        <v>748</v>
      </c>
      <c r="D29" s="149" t="s">
        <v>729</v>
      </c>
      <c r="E29" s="144">
        <v>5867482.6509999996</v>
      </c>
      <c r="F29" s="27">
        <v>5831309.733</v>
      </c>
      <c r="G29" s="27">
        <v>36172.917999999998</v>
      </c>
      <c r="H29" s="145"/>
      <c r="I29" s="144">
        <v>0</v>
      </c>
      <c r="J29" s="27">
        <v>0</v>
      </c>
      <c r="K29" s="27">
        <v>0</v>
      </c>
      <c r="L29" s="145"/>
      <c r="M29" s="27">
        <v>5017.6779999999999</v>
      </c>
      <c r="N29" s="27">
        <v>4910.3239999999996</v>
      </c>
      <c r="O29" s="27">
        <v>107.354</v>
      </c>
      <c r="P29" s="145"/>
      <c r="Q29" s="27">
        <v>0</v>
      </c>
      <c r="R29" s="27">
        <v>0</v>
      </c>
      <c r="S29" s="27">
        <v>0</v>
      </c>
      <c r="T29" s="151"/>
      <c r="U29" s="27">
        <v>1828263.0390000001</v>
      </c>
      <c r="V29" s="27">
        <v>0</v>
      </c>
    </row>
    <row r="30" spans="3:22" ht="16.5" customHeight="1">
      <c r="C30" s="148" t="s">
        <v>749</v>
      </c>
      <c r="D30" s="149" t="s">
        <v>731</v>
      </c>
      <c r="E30" s="144">
        <v>51867432.549999997</v>
      </c>
      <c r="F30" s="27">
        <v>50322521.509999998</v>
      </c>
      <c r="G30" s="27">
        <v>1539842.473</v>
      </c>
      <c r="H30" s="145"/>
      <c r="I30" s="144">
        <v>102065.375</v>
      </c>
      <c r="J30" s="27">
        <v>0</v>
      </c>
      <c r="K30" s="27">
        <v>60591.741999999998</v>
      </c>
      <c r="L30" s="145"/>
      <c r="M30" s="27">
        <v>43289.587</v>
      </c>
      <c r="N30" s="27">
        <v>30343.55</v>
      </c>
      <c r="O30" s="27">
        <v>12933.683000000001</v>
      </c>
      <c r="P30" s="145"/>
      <c r="Q30" s="27">
        <v>24258.955000000002</v>
      </c>
      <c r="R30" s="27">
        <v>0</v>
      </c>
      <c r="S30" s="27">
        <v>13263.21</v>
      </c>
      <c r="T30" s="151"/>
      <c r="U30" s="27">
        <v>1817077.747</v>
      </c>
      <c r="V30" s="27">
        <v>3030.451</v>
      </c>
    </row>
    <row r="31" spans="3:22" ht="16.5" customHeight="1" thickBot="1">
      <c r="C31" s="543" t="s">
        <v>750</v>
      </c>
      <c r="D31" s="544" t="s">
        <v>735</v>
      </c>
      <c r="E31" s="145">
        <v>6218687.0980000002</v>
      </c>
      <c r="F31" s="545">
        <v>5722868.0159999998</v>
      </c>
      <c r="G31" s="545">
        <v>494062.391</v>
      </c>
      <c r="H31" s="145"/>
      <c r="I31" s="145">
        <v>8155.69</v>
      </c>
      <c r="J31" s="545">
        <v>0</v>
      </c>
      <c r="K31" s="545">
        <v>5610.6530000000002</v>
      </c>
      <c r="L31" s="145"/>
      <c r="M31" s="545">
        <v>6163.0209999999997</v>
      </c>
      <c r="N31" s="545">
        <v>2676.8139999999999</v>
      </c>
      <c r="O31" s="545">
        <v>3471.0140000000001</v>
      </c>
      <c r="P31" s="145"/>
      <c r="Q31" s="545">
        <v>4.2409999999999997</v>
      </c>
      <c r="R31" s="545">
        <v>0</v>
      </c>
      <c r="S31" s="545">
        <v>4.2409999999999997</v>
      </c>
      <c r="T31" s="546"/>
      <c r="U31" s="545">
        <v>401.45100000000002</v>
      </c>
      <c r="V31" s="545">
        <v>0</v>
      </c>
    </row>
    <row r="32" spans="3:22" ht="16.5" customHeight="1" thickBot="1">
      <c r="C32" s="549" t="s">
        <v>751</v>
      </c>
      <c r="D32" s="547" t="s">
        <v>149</v>
      </c>
      <c r="E32" s="548">
        <v>354174227.92400002</v>
      </c>
      <c r="F32" s="548">
        <v>333948049.39999998</v>
      </c>
      <c r="G32" s="548">
        <v>20096463.999000002</v>
      </c>
      <c r="H32" s="548"/>
      <c r="I32" s="548">
        <v>6271680.5350000001</v>
      </c>
      <c r="J32" s="548">
        <v>0</v>
      </c>
      <c r="K32" s="548">
        <v>5714238.5140000004</v>
      </c>
      <c r="L32" s="548"/>
      <c r="M32" s="548">
        <v>-1257189.3740000001</v>
      </c>
      <c r="N32" s="548">
        <v>-340200.98499999999</v>
      </c>
      <c r="O32" s="548">
        <v>-915223.66899999999</v>
      </c>
      <c r="P32" s="548"/>
      <c r="Q32" s="548">
        <v>-2988416.5959999999</v>
      </c>
      <c r="R32" s="548">
        <v>0</v>
      </c>
      <c r="S32" s="548">
        <v>-2879254.6710000001</v>
      </c>
      <c r="T32" s="548">
        <v>-1128634.7649999999</v>
      </c>
      <c r="U32" s="548">
        <v>127137704.082</v>
      </c>
      <c r="V32" s="548">
        <v>2181515.0380000002</v>
      </c>
    </row>
  </sheetData>
  <mergeCells count="11">
    <mergeCell ref="U7:V7"/>
    <mergeCell ref="E8:G8"/>
    <mergeCell ref="I8:K8"/>
    <mergeCell ref="M8:O8"/>
    <mergeCell ref="U8:U9"/>
    <mergeCell ref="V8:V9"/>
    <mergeCell ref="C4:D4"/>
    <mergeCell ref="Q8:S8"/>
    <mergeCell ref="E7:K7"/>
    <mergeCell ref="M7:S7"/>
    <mergeCell ref="T7:T9"/>
  </mergeCells>
  <pageMargins left="0.70866141732283472" right="0.70866141732283472" top="0.74803149606299213" bottom="0.74803149606299213" header="0.31496062992125978" footer="0.31496062992125978"/>
  <pageSetup paperSize="9" scale="79" fitToHeight="0" orientation="landscape" r:id="rId1"/>
  <headerFooter>
    <oddHeader>&amp;CEN
Annex XV</oddHeader>
    <oddFooter>&amp;C&amp;P</oddFooter>
  </headerFooter>
  <ignoredErrors>
    <ignoredError sqref="C10:C32"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C3:J10"/>
  <sheetViews>
    <sheetView showGridLines="0" zoomScale="80" zoomScaleNormal="80" workbookViewId="0"/>
  </sheetViews>
  <sheetFormatPr defaultColWidth="9.1796875" defaultRowHeight="18"/>
  <cols>
    <col min="1" max="1" width="3.54296875" style="6" customWidth="1"/>
    <col min="2" max="2" width="5.453125" style="6" customWidth="1"/>
    <col min="3" max="3" width="2.453125" style="6" customWidth="1"/>
    <col min="4" max="4" width="16.453125" style="6" customWidth="1"/>
    <col min="5" max="8" width="12" style="6" customWidth="1"/>
    <col min="9" max="9" width="8.1796875" style="6" customWidth="1"/>
    <col min="10" max="10" width="12" style="6" customWidth="1"/>
    <col min="11" max="11" width="9.1796875" style="6" customWidth="1"/>
    <col min="12" max="16384" width="9.1796875" style="6"/>
  </cols>
  <sheetData>
    <row r="3" spans="3:10" ht="21" customHeight="1">
      <c r="C3" s="33" t="s">
        <v>45</v>
      </c>
    </row>
    <row r="4" spans="3:10">
      <c r="C4" s="777" t="s">
        <v>101</v>
      </c>
      <c r="D4" s="788"/>
    </row>
    <row r="5" spans="3:10">
      <c r="C5" s="152"/>
      <c r="E5" s="135" t="s">
        <v>104</v>
      </c>
      <c r="F5" s="135" t="s">
        <v>105</v>
      </c>
      <c r="G5" s="135" t="s">
        <v>106</v>
      </c>
      <c r="H5" s="135" t="s">
        <v>150</v>
      </c>
      <c r="I5" s="135" t="s">
        <v>151</v>
      </c>
      <c r="J5" s="135" t="s">
        <v>221</v>
      </c>
    </row>
    <row r="6" spans="3:10" ht="16.399999999999999" customHeight="1" thickBot="1">
      <c r="E6" s="835" t="s">
        <v>752</v>
      </c>
      <c r="F6" s="836"/>
      <c r="G6" s="836"/>
      <c r="H6" s="836"/>
      <c r="I6" s="836"/>
      <c r="J6" s="836"/>
    </row>
    <row r="7" spans="3:10" ht="33.75" customHeight="1" thickTop="1" thickBot="1">
      <c r="E7" s="142" t="s">
        <v>753</v>
      </c>
      <c r="F7" s="142" t="s">
        <v>754</v>
      </c>
      <c r="G7" s="142" t="s">
        <v>755</v>
      </c>
      <c r="H7" s="142" t="s">
        <v>756</v>
      </c>
      <c r="I7" s="142" t="s">
        <v>757</v>
      </c>
      <c r="J7" s="142" t="s">
        <v>149</v>
      </c>
    </row>
    <row r="8" spans="3:10" ht="18.5" thickTop="1">
      <c r="C8" s="153">
        <v>1</v>
      </c>
      <c r="D8" s="154" t="s">
        <v>721</v>
      </c>
      <c r="E8" s="688">
        <v>27602241.575030003</v>
      </c>
      <c r="F8" s="688">
        <v>35047365.077369995</v>
      </c>
      <c r="G8" s="688">
        <v>90854160.330729991</v>
      </c>
      <c r="H8" s="688">
        <v>75755007.366009995</v>
      </c>
      <c r="I8" s="689">
        <v>0</v>
      </c>
      <c r="J8" s="688">
        <v>229258774.34914002</v>
      </c>
    </row>
    <row r="9" spans="3:10">
      <c r="C9" s="153">
        <v>2</v>
      </c>
      <c r="D9" s="154" t="s">
        <v>737</v>
      </c>
      <c r="E9" s="688">
        <v>217746.76788</v>
      </c>
      <c r="F9" s="688">
        <v>15881649.35465</v>
      </c>
      <c r="G9" s="688">
        <v>21687422.74952</v>
      </c>
      <c r="H9" s="689">
        <v>2963463.7933299998</v>
      </c>
      <c r="I9" s="689">
        <v>0</v>
      </c>
      <c r="J9" s="688">
        <v>40750282.665380009</v>
      </c>
    </row>
    <row r="10" spans="3:10" ht="18.5" thickBot="1">
      <c r="C10" s="554">
        <v>3</v>
      </c>
      <c r="D10" s="555" t="s">
        <v>149</v>
      </c>
      <c r="E10" s="690">
        <v>27819988.342910003</v>
      </c>
      <c r="F10" s="690">
        <v>50929014.432019994</v>
      </c>
      <c r="G10" s="690">
        <v>112541583.08024999</v>
      </c>
      <c r="H10" s="690">
        <v>78718471.159339994</v>
      </c>
      <c r="I10" s="691">
        <v>0</v>
      </c>
      <c r="J10" s="690">
        <v>270009057.01452005</v>
      </c>
    </row>
  </sheetData>
  <mergeCells count="2">
    <mergeCell ref="E6:J6"/>
    <mergeCell ref="C4:D4"/>
  </mergeCells>
  <pageMargins left="0.70866141732283472" right="0.70866141732283472" top="0.74803149606299213" bottom="0.74803149606299213" header="0.31496062992125978" footer="0.31496062992125978"/>
  <pageSetup paperSize="9" orientation="landscape" r:id="rId1"/>
  <headerFooter>
    <oddHeader>&amp;CEN
Annex XV</oddHead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7"/>
  <sheetViews>
    <sheetView showGridLines="0" zoomScale="80" zoomScaleNormal="80" workbookViewId="0"/>
  </sheetViews>
  <sheetFormatPr defaultColWidth="9.453125" defaultRowHeight="18"/>
  <cols>
    <col min="1" max="1" width="3.453125" style="16" customWidth="1"/>
    <col min="2" max="2" width="4.54296875" style="16" customWidth="1"/>
    <col min="3" max="3" width="5.453125" style="16" customWidth="1"/>
    <col min="4" max="4" width="60.54296875" style="16" customWidth="1"/>
    <col min="5" max="7" width="14.453125" style="16" customWidth="1"/>
    <col min="8" max="9" width="9.453125" style="16" customWidth="1"/>
    <col min="10" max="16384" width="9.453125" style="16"/>
  </cols>
  <sheetData>
    <row r="2" spans="2:7">
      <c r="B2" s="15"/>
      <c r="C2" s="15"/>
      <c r="D2" s="15"/>
      <c r="E2" s="15"/>
      <c r="F2" s="15"/>
      <c r="G2" s="15"/>
    </row>
    <row r="3" spans="2:7" ht="21" customHeight="1">
      <c r="B3" s="15"/>
      <c r="C3" s="17" t="s">
        <v>4</v>
      </c>
    </row>
    <row r="4" spans="2:7">
      <c r="B4" s="15"/>
      <c r="C4" s="777" t="s">
        <v>101</v>
      </c>
      <c r="D4" s="776"/>
    </row>
    <row r="5" spans="2:7">
      <c r="B5" s="15"/>
      <c r="C5" s="18"/>
      <c r="D5" s="18"/>
      <c r="E5" s="775"/>
      <c r="F5" s="776"/>
      <c r="G5" s="19"/>
    </row>
    <row r="6" spans="2:7" ht="31.5" customHeight="1" thickBot="1">
      <c r="B6" s="15"/>
      <c r="C6" s="18"/>
      <c r="D6" s="18"/>
      <c r="E6" s="773" t="s">
        <v>102</v>
      </c>
      <c r="F6" s="774"/>
      <c r="G6" s="20" t="s">
        <v>103</v>
      </c>
    </row>
    <row r="7" spans="2:7" ht="17.149999999999999" customHeight="1" thickTop="1" thickBot="1">
      <c r="B7" s="15"/>
      <c r="C7" s="18"/>
      <c r="D7" s="18"/>
      <c r="E7" s="21" t="s">
        <v>104</v>
      </c>
      <c r="F7" s="21" t="s">
        <v>105</v>
      </c>
      <c r="G7" s="21" t="s">
        <v>106</v>
      </c>
    </row>
    <row r="8" spans="2:7" ht="17.149999999999999" customHeight="1" thickTop="1" thickBot="1">
      <c r="B8" s="15"/>
      <c r="C8" s="21"/>
      <c r="D8" s="21"/>
      <c r="E8" s="21" t="s">
        <v>1127</v>
      </c>
      <c r="F8" s="21" t="s">
        <v>1128</v>
      </c>
      <c r="G8" s="21" t="s">
        <v>1127</v>
      </c>
    </row>
    <row r="9" spans="2:7" ht="18.5" thickTop="1">
      <c r="B9" s="15"/>
      <c r="C9" s="22">
        <v>1</v>
      </c>
      <c r="D9" s="23" t="s">
        <v>107</v>
      </c>
      <c r="E9" s="24">
        <v>100177048.45999999</v>
      </c>
      <c r="F9" s="24">
        <v>115884575.47400001</v>
      </c>
      <c r="G9" s="24">
        <v>8014163.8770000003</v>
      </c>
    </row>
    <row r="10" spans="2:7">
      <c r="B10" s="15"/>
      <c r="C10" s="25">
        <v>2</v>
      </c>
      <c r="D10" s="26" t="s">
        <v>108</v>
      </c>
      <c r="E10" s="27">
        <v>100177048.45999999</v>
      </c>
      <c r="F10" s="27">
        <v>115884575.47400001</v>
      </c>
      <c r="G10" s="27">
        <v>8014163.8770000003</v>
      </c>
    </row>
    <row r="11" spans="2:7">
      <c r="B11" s="15"/>
      <c r="C11" s="25">
        <v>3</v>
      </c>
      <c r="D11" s="26" t="s">
        <v>109</v>
      </c>
      <c r="E11" s="27">
        <v>0</v>
      </c>
      <c r="F11" s="27">
        <v>0</v>
      </c>
      <c r="G11" s="27">
        <v>0</v>
      </c>
    </row>
    <row r="12" spans="2:7">
      <c r="B12" s="15"/>
      <c r="C12" s="25">
        <v>4</v>
      </c>
      <c r="D12" s="26" t="s">
        <v>110</v>
      </c>
      <c r="E12" s="27">
        <v>0</v>
      </c>
      <c r="F12" s="27">
        <v>0</v>
      </c>
      <c r="G12" s="27">
        <v>0</v>
      </c>
    </row>
    <row r="13" spans="2:7">
      <c r="B13" s="15"/>
      <c r="C13" s="25" t="s">
        <v>111</v>
      </c>
      <c r="D13" s="26" t="s">
        <v>112</v>
      </c>
      <c r="E13" s="27">
        <v>0</v>
      </c>
      <c r="F13" s="27">
        <v>0</v>
      </c>
      <c r="G13" s="27">
        <v>0</v>
      </c>
    </row>
    <row r="14" spans="2:7">
      <c r="B14" s="15"/>
      <c r="C14" s="25">
        <v>5</v>
      </c>
      <c r="D14" s="26" t="s">
        <v>113</v>
      </c>
      <c r="E14" s="27">
        <v>0</v>
      </c>
      <c r="F14" s="27">
        <v>0</v>
      </c>
      <c r="G14" s="27">
        <v>0</v>
      </c>
    </row>
    <row r="15" spans="2:7">
      <c r="B15" s="15"/>
      <c r="C15" s="28">
        <v>6</v>
      </c>
      <c r="D15" s="29" t="s">
        <v>114</v>
      </c>
      <c r="E15" s="550">
        <v>4182402.9780000001</v>
      </c>
      <c r="F15" s="550">
        <v>4239133.5990000004</v>
      </c>
      <c r="G15" s="550">
        <v>334592.23800000001</v>
      </c>
    </row>
    <row r="16" spans="2:7">
      <c r="B16" s="15"/>
      <c r="C16" s="25">
        <v>7</v>
      </c>
      <c r="D16" s="26" t="s">
        <v>108</v>
      </c>
      <c r="E16" s="27">
        <v>3334979.1060000001</v>
      </c>
      <c r="F16" s="27">
        <v>3444359.966</v>
      </c>
      <c r="G16" s="27">
        <v>266798.32799999998</v>
      </c>
    </row>
    <row r="17" spans="2:8">
      <c r="B17" s="15"/>
      <c r="C17" s="25">
        <v>8</v>
      </c>
      <c r="D17" s="26" t="s">
        <v>115</v>
      </c>
      <c r="E17" s="27">
        <v>0</v>
      </c>
      <c r="F17" s="27">
        <v>0</v>
      </c>
      <c r="G17" s="27">
        <v>0</v>
      </c>
    </row>
    <row r="18" spans="2:8">
      <c r="B18" s="15"/>
      <c r="C18" s="25" t="s">
        <v>116</v>
      </c>
      <c r="D18" s="26" t="s">
        <v>117</v>
      </c>
      <c r="E18" s="27">
        <v>679643.08900000004</v>
      </c>
      <c r="F18" s="27">
        <v>665923.21100000001</v>
      </c>
      <c r="G18" s="27">
        <v>54371.447</v>
      </c>
      <c r="H18" s="15"/>
    </row>
    <row r="19" spans="2:8">
      <c r="B19" s="15"/>
      <c r="C19" s="25">
        <v>9</v>
      </c>
      <c r="D19" s="26" t="s">
        <v>118</v>
      </c>
      <c r="E19" s="27">
        <v>167780.783</v>
      </c>
      <c r="F19" s="27">
        <v>128850.42200000001</v>
      </c>
      <c r="G19" s="27">
        <v>13422.463</v>
      </c>
    </row>
    <row r="20" spans="2:8">
      <c r="B20" s="15"/>
      <c r="C20" s="25">
        <v>10</v>
      </c>
      <c r="D20" s="26" t="s">
        <v>119</v>
      </c>
      <c r="E20" s="27">
        <v>1868732.26</v>
      </c>
      <c r="F20" s="27">
        <v>1607608.9939999999</v>
      </c>
      <c r="G20" s="27">
        <v>149498.58100000001</v>
      </c>
    </row>
    <row r="21" spans="2:8">
      <c r="B21" s="15"/>
      <c r="C21" s="25" t="s">
        <v>120</v>
      </c>
      <c r="D21" s="26" t="s">
        <v>121</v>
      </c>
      <c r="E21" s="27">
        <v>0</v>
      </c>
      <c r="F21" s="27">
        <v>0</v>
      </c>
      <c r="G21" s="27">
        <v>0</v>
      </c>
    </row>
    <row r="22" spans="2:8">
      <c r="B22" s="15"/>
      <c r="C22" s="25" t="s">
        <v>122</v>
      </c>
      <c r="D22" s="26" t="s">
        <v>123</v>
      </c>
      <c r="E22" s="27">
        <v>1868732.26</v>
      </c>
      <c r="F22" s="27">
        <v>1607608.9939999999</v>
      </c>
      <c r="G22" s="27">
        <v>149498.58100000001</v>
      </c>
    </row>
    <row r="23" spans="2:8">
      <c r="B23" s="15"/>
      <c r="C23" s="25" t="s">
        <v>124</v>
      </c>
      <c r="D23" s="26" t="s">
        <v>125</v>
      </c>
      <c r="E23" s="27">
        <v>0</v>
      </c>
      <c r="F23" s="27">
        <v>0</v>
      </c>
      <c r="G23" s="27">
        <v>0</v>
      </c>
    </row>
    <row r="24" spans="2:8">
      <c r="B24" s="15"/>
      <c r="C24" s="648">
        <v>11</v>
      </c>
      <c r="D24" s="649" t="s">
        <v>126</v>
      </c>
      <c r="E24" s="151"/>
      <c r="F24" s="151"/>
      <c r="G24" s="151"/>
    </row>
    <row r="25" spans="2:8">
      <c r="B25" s="15"/>
      <c r="C25" s="648">
        <v>12</v>
      </c>
      <c r="D25" s="649" t="s">
        <v>126</v>
      </c>
      <c r="E25" s="151"/>
      <c r="F25" s="151"/>
      <c r="G25" s="151"/>
    </row>
    <row r="26" spans="2:8">
      <c r="B26" s="15"/>
      <c r="C26" s="648">
        <v>13</v>
      </c>
      <c r="D26" s="649" t="s">
        <v>126</v>
      </c>
      <c r="E26" s="151"/>
      <c r="F26" s="151"/>
      <c r="G26" s="151"/>
    </row>
    <row r="27" spans="2:8">
      <c r="B27" s="15"/>
      <c r="C27" s="648">
        <v>14</v>
      </c>
      <c r="D27" s="649" t="s">
        <v>126</v>
      </c>
      <c r="E27" s="151"/>
      <c r="F27" s="151"/>
      <c r="G27" s="151"/>
    </row>
    <row r="28" spans="2:8">
      <c r="B28" s="15"/>
      <c r="C28" s="28">
        <v>15</v>
      </c>
      <c r="D28" s="29" t="s">
        <v>127</v>
      </c>
      <c r="E28" s="550">
        <v>0</v>
      </c>
      <c r="F28" s="550">
        <v>0</v>
      </c>
      <c r="G28" s="550">
        <v>0</v>
      </c>
    </row>
    <row r="29" spans="2:8">
      <c r="B29" s="15"/>
      <c r="C29" s="28">
        <v>16</v>
      </c>
      <c r="D29" s="29" t="s">
        <v>128</v>
      </c>
      <c r="E29" s="550">
        <v>1767585.4509999999</v>
      </c>
      <c r="F29" s="550">
        <v>1725985.2339999999</v>
      </c>
      <c r="G29" s="550">
        <v>141406.83600000001</v>
      </c>
    </row>
    <row r="30" spans="2:8">
      <c r="B30" s="15"/>
      <c r="C30" s="25">
        <v>17</v>
      </c>
      <c r="D30" s="26" t="s">
        <v>129</v>
      </c>
      <c r="E30" s="27">
        <v>0</v>
      </c>
      <c r="F30" s="27">
        <v>0</v>
      </c>
      <c r="G30" s="27">
        <v>0</v>
      </c>
    </row>
    <row r="31" spans="2:8">
      <c r="B31" s="15"/>
      <c r="C31" s="25">
        <v>18</v>
      </c>
      <c r="D31" s="26" t="s">
        <v>130</v>
      </c>
      <c r="E31" s="27">
        <v>0</v>
      </c>
      <c r="F31" s="27">
        <v>0</v>
      </c>
      <c r="G31" s="27">
        <v>0</v>
      </c>
    </row>
    <row r="32" spans="2:8">
      <c r="B32" s="15"/>
      <c r="C32" s="25">
        <v>19</v>
      </c>
      <c r="D32" s="26" t="s">
        <v>131</v>
      </c>
      <c r="E32" s="27">
        <v>1767585.452</v>
      </c>
      <c r="F32" s="27">
        <v>1725985.2339999999</v>
      </c>
      <c r="G32" s="27">
        <v>141406.83600000001</v>
      </c>
    </row>
    <row r="33" spans="2:7">
      <c r="B33" s="15"/>
      <c r="C33" s="25" t="s">
        <v>132</v>
      </c>
      <c r="D33" s="26" t="s">
        <v>133</v>
      </c>
      <c r="E33" s="27">
        <v>0</v>
      </c>
      <c r="F33" s="27">
        <v>0</v>
      </c>
      <c r="G33" s="27">
        <v>0</v>
      </c>
    </row>
    <row r="34" spans="2:7">
      <c r="B34" s="15"/>
      <c r="C34" s="28">
        <v>20</v>
      </c>
      <c r="D34" s="30" t="s">
        <v>134</v>
      </c>
      <c r="E34" s="550">
        <v>2784720.65</v>
      </c>
      <c r="F34" s="550">
        <v>3543864.4079999998</v>
      </c>
      <c r="G34" s="550">
        <v>222777.652</v>
      </c>
    </row>
    <row r="35" spans="2:7">
      <c r="B35" s="15"/>
      <c r="C35" s="25">
        <v>21</v>
      </c>
      <c r="D35" s="26" t="s">
        <v>135</v>
      </c>
      <c r="E35" s="27">
        <v>0</v>
      </c>
      <c r="F35" s="27">
        <v>0</v>
      </c>
      <c r="G35" s="27">
        <v>0</v>
      </c>
    </row>
    <row r="36" spans="2:7">
      <c r="B36" s="15"/>
      <c r="C36" s="25" t="s">
        <v>136</v>
      </c>
      <c r="D36" s="26" t="s">
        <v>137</v>
      </c>
      <c r="E36" s="27">
        <v>2784720.65</v>
      </c>
      <c r="F36" s="27">
        <v>3543864.4079999998</v>
      </c>
      <c r="G36" s="27">
        <v>222777.652</v>
      </c>
    </row>
    <row r="37" spans="2:7">
      <c r="B37" s="15"/>
      <c r="C37" s="25">
        <v>22</v>
      </c>
      <c r="D37" s="26" t="s">
        <v>138</v>
      </c>
      <c r="E37" s="27">
        <v>0</v>
      </c>
      <c r="F37" s="27">
        <v>0</v>
      </c>
      <c r="G37" s="27">
        <v>0</v>
      </c>
    </row>
    <row r="38" spans="2:7">
      <c r="B38" s="15"/>
      <c r="C38" s="28" t="s">
        <v>139</v>
      </c>
      <c r="D38" s="29" t="s">
        <v>140</v>
      </c>
      <c r="E38" s="550">
        <v>0</v>
      </c>
      <c r="F38" s="550">
        <v>0</v>
      </c>
      <c r="G38" s="550">
        <v>0</v>
      </c>
    </row>
    <row r="39" spans="2:7">
      <c r="B39" s="15"/>
      <c r="C39" s="28">
        <v>23</v>
      </c>
      <c r="D39" s="29" t="s">
        <v>141</v>
      </c>
      <c r="E39" s="550">
        <v>0</v>
      </c>
      <c r="F39" s="550">
        <v>0</v>
      </c>
      <c r="G39" s="550">
        <v>0</v>
      </c>
    </row>
    <row r="40" spans="2:7">
      <c r="B40" s="15"/>
      <c r="C40" s="25">
        <v>24</v>
      </c>
      <c r="D40" s="26" t="s">
        <v>142</v>
      </c>
      <c r="E40" s="27">
        <v>21883805.191</v>
      </c>
      <c r="F40" s="27">
        <v>21883805.188000001</v>
      </c>
      <c r="G40" s="27">
        <v>1750704.415</v>
      </c>
    </row>
    <row r="41" spans="2:7">
      <c r="B41" s="15"/>
      <c r="C41" s="25" t="s">
        <v>143</v>
      </c>
      <c r="D41" s="26" t="s">
        <v>144</v>
      </c>
      <c r="E41" s="27">
        <v>0</v>
      </c>
      <c r="F41" s="27">
        <v>0</v>
      </c>
      <c r="G41" s="27">
        <v>0</v>
      </c>
    </row>
    <row r="42" spans="2:7">
      <c r="B42" s="15"/>
      <c r="C42" s="25">
        <v>25</v>
      </c>
      <c r="D42" s="26" t="s">
        <v>145</v>
      </c>
      <c r="E42" s="27">
        <v>5191677.7649999997</v>
      </c>
      <c r="F42" s="27">
        <v>5211551.648</v>
      </c>
      <c r="G42" s="27">
        <v>415334.22100000002</v>
      </c>
    </row>
    <row r="43" spans="2:7">
      <c r="B43" s="15"/>
      <c r="C43" s="25">
        <v>26</v>
      </c>
      <c r="D43" s="26" t="s">
        <v>146</v>
      </c>
      <c r="E43" s="27">
        <v>0</v>
      </c>
      <c r="F43" s="27">
        <v>0</v>
      </c>
      <c r="G43" s="151"/>
    </row>
    <row r="44" spans="2:7">
      <c r="B44" s="15"/>
      <c r="C44" s="25">
        <v>27</v>
      </c>
      <c r="D44" s="26" t="s">
        <v>147</v>
      </c>
      <c r="E44" s="27">
        <v>0</v>
      </c>
      <c r="F44" s="27">
        <v>0</v>
      </c>
      <c r="G44" s="151"/>
    </row>
    <row r="45" spans="2:7" ht="18.5" thickBot="1">
      <c r="B45" s="15"/>
      <c r="C45" s="25">
        <v>28</v>
      </c>
      <c r="D45" s="26" t="s">
        <v>148</v>
      </c>
      <c r="E45" s="27">
        <v>0</v>
      </c>
      <c r="F45" s="27">
        <v>0</v>
      </c>
      <c r="G45" s="151"/>
    </row>
    <row r="46" spans="2:7" ht="18.5" thickBot="1">
      <c r="B46" s="15"/>
      <c r="C46" s="31">
        <v>29</v>
      </c>
      <c r="D46" s="32" t="s">
        <v>149</v>
      </c>
      <c r="E46" s="64">
        <v>132664294.98999999</v>
      </c>
      <c r="F46" s="64">
        <v>148884972.89700001</v>
      </c>
      <c r="G46" s="64">
        <v>10613143.598999999</v>
      </c>
    </row>
    <row r="47" spans="2:7" ht="15" customHeight="1">
      <c r="C47" s="647" t="s">
        <v>1619</v>
      </c>
    </row>
  </sheetData>
  <mergeCells count="3">
    <mergeCell ref="E6:F6"/>
    <mergeCell ref="E5:F5"/>
    <mergeCell ref="C4:D4"/>
  </mergeCells>
  <pageMargins left="0.7" right="0.7" top="0.75" bottom="0.75" header="0.3" footer="0.3"/>
  <pageSetup paperSize="9" orientation="landscape" r:id="rId1"/>
  <headerFooter>
    <oddHeader>&amp;CEN
Annex I</oddHeader>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C3:N19"/>
  <sheetViews>
    <sheetView showGridLines="0" zoomScale="80" zoomScaleNormal="80" workbookViewId="0"/>
  </sheetViews>
  <sheetFormatPr defaultColWidth="9.1796875" defaultRowHeight="23"/>
  <cols>
    <col min="1" max="1" width="3.81640625" style="38" customWidth="1"/>
    <col min="2" max="2" width="9.1796875" style="38" customWidth="1"/>
    <col min="3" max="3" width="5.54296875" style="38" customWidth="1"/>
    <col min="4" max="4" width="26" style="38" customWidth="1"/>
    <col min="5" max="5" width="13.453125" style="38" customWidth="1"/>
    <col min="6" max="6" width="8" style="38" customWidth="1"/>
    <col min="7" max="8" width="13.453125" style="38" customWidth="1"/>
    <col min="9" max="9" width="0.54296875" style="38" customWidth="1"/>
    <col min="10" max="10" width="14.453125" style="38" customWidth="1"/>
    <col min="11" max="11" width="17" style="38" customWidth="1"/>
    <col min="12" max="12" width="0.54296875" style="38" customWidth="1"/>
    <col min="13" max="13" width="10" style="38" customWidth="1"/>
    <col min="14" max="14" width="24.1796875" style="38" customWidth="1"/>
    <col min="15" max="15" width="9.1796875" style="38" customWidth="1"/>
    <col min="16" max="16384" width="9.1796875" style="38"/>
  </cols>
  <sheetData>
    <row r="3" spans="3:14">
      <c r="C3" s="33" t="s">
        <v>49</v>
      </c>
    </row>
    <row r="4" spans="3:14">
      <c r="C4" s="777" t="s">
        <v>101</v>
      </c>
      <c r="D4" s="837"/>
    </row>
    <row r="5" spans="3:14" ht="23.25" customHeight="1" thickBot="1">
      <c r="C5" s="134"/>
      <c r="D5" s="134"/>
      <c r="E5" s="163" t="s">
        <v>104</v>
      </c>
      <c r="F5" s="163" t="s">
        <v>105</v>
      </c>
      <c r="G5" s="163" t="s">
        <v>106</v>
      </c>
      <c r="H5" s="163" t="s">
        <v>150</v>
      </c>
      <c r="I5" s="163"/>
      <c r="J5" s="163" t="s">
        <v>151</v>
      </c>
      <c r="K5" s="163" t="s">
        <v>221</v>
      </c>
      <c r="L5" s="163"/>
      <c r="M5" s="163" t="s">
        <v>222</v>
      </c>
      <c r="N5" s="163" t="s">
        <v>252</v>
      </c>
    </row>
    <row r="6" spans="3:14" ht="49.5" customHeight="1" thickBot="1">
      <c r="C6" s="134"/>
      <c r="D6" s="134"/>
      <c r="E6" s="838" t="s">
        <v>758</v>
      </c>
      <c r="F6" s="839"/>
      <c r="G6" s="839"/>
      <c r="H6" s="839"/>
      <c r="I6" s="164"/>
      <c r="J6" s="840" t="s">
        <v>706</v>
      </c>
      <c r="K6" s="839"/>
      <c r="L6" s="164"/>
      <c r="M6" s="838" t="s">
        <v>759</v>
      </c>
      <c r="N6" s="839"/>
    </row>
    <row r="7" spans="3:14" ht="21.75" customHeight="1" thickBot="1">
      <c r="C7" s="134"/>
      <c r="D7" s="134"/>
      <c r="E7" s="833" t="s">
        <v>760</v>
      </c>
      <c r="F7" s="841" t="s">
        <v>761</v>
      </c>
      <c r="G7" s="839"/>
      <c r="H7" s="839"/>
      <c r="I7" s="138"/>
      <c r="J7" s="833" t="s">
        <v>762</v>
      </c>
      <c r="K7" s="833" t="s">
        <v>763</v>
      </c>
      <c r="L7" s="165"/>
      <c r="M7" s="166"/>
      <c r="N7" s="833" t="s">
        <v>764</v>
      </c>
    </row>
    <row r="8" spans="3:14" ht="47.25" customHeight="1" thickBot="1">
      <c r="C8" s="139"/>
      <c r="D8" s="139"/>
      <c r="E8" s="774"/>
      <c r="F8" s="141"/>
      <c r="G8" s="167" t="s">
        <v>765</v>
      </c>
      <c r="H8" s="167" t="s">
        <v>766</v>
      </c>
      <c r="I8" s="142"/>
      <c r="J8" s="774"/>
      <c r="K8" s="774"/>
      <c r="L8" s="142"/>
      <c r="M8" s="141"/>
      <c r="N8" s="774"/>
    </row>
    <row r="9" spans="3:14" ht="26.5" thickTop="1">
      <c r="C9" s="22" t="s">
        <v>718</v>
      </c>
      <c r="D9" s="143" t="s">
        <v>719</v>
      </c>
      <c r="E9" s="24">
        <v>0</v>
      </c>
      <c r="F9" s="24">
        <v>0</v>
      </c>
      <c r="G9" s="24">
        <v>0</v>
      </c>
      <c r="H9" s="24">
        <v>0</v>
      </c>
      <c r="I9" s="24"/>
      <c r="J9" s="24">
        <v>0</v>
      </c>
      <c r="K9" s="24">
        <v>0</v>
      </c>
      <c r="L9" s="24"/>
      <c r="M9" s="24">
        <v>0</v>
      </c>
      <c r="N9" s="24">
        <v>0</v>
      </c>
    </row>
    <row r="10" spans="3:14" ht="18" customHeight="1">
      <c r="C10" s="146" t="s">
        <v>720</v>
      </c>
      <c r="D10" s="147" t="s">
        <v>721</v>
      </c>
      <c r="E10" s="550">
        <v>2203449.8670000001</v>
      </c>
      <c r="F10" s="550">
        <v>1859120.5290000001</v>
      </c>
      <c r="G10" s="550">
        <v>1859120.5290000001</v>
      </c>
      <c r="H10" s="550">
        <v>1859120.5290000001</v>
      </c>
      <c r="I10" s="550"/>
      <c r="J10" s="550">
        <v>-116918.243</v>
      </c>
      <c r="K10" s="550">
        <v>-647326.16799999995</v>
      </c>
      <c r="L10" s="550"/>
      <c r="M10" s="550">
        <v>2249753.531</v>
      </c>
      <c r="N10" s="550">
        <v>665272.223</v>
      </c>
    </row>
    <row r="11" spans="3:14" ht="18" customHeight="1">
      <c r="C11" s="148" t="s">
        <v>722</v>
      </c>
      <c r="D11" s="149" t="s">
        <v>723</v>
      </c>
      <c r="E11" s="27">
        <v>0</v>
      </c>
      <c r="F11" s="27">
        <v>0</v>
      </c>
      <c r="G11" s="27">
        <v>0</v>
      </c>
      <c r="H11" s="27">
        <v>0</v>
      </c>
      <c r="I11" s="27"/>
      <c r="J11" s="27">
        <v>0</v>
      </c>
      <c r="K11" s="27">
        <v>0</v>
      </c>
      <c r="L11" s="27"/>
      <c r="M11" s="27">
        <v>0</v>
      </c>
      <c r="N11" s="27">
        <v>0</v>
      </c>
    </row>
    <row r="12" spans="3:14" ht="18" customHeight="1">
      <c r="C12" s="148" t="s">
        <v>724</v>
      </c>
      <c r="D12" s="149" t="s">
        <v>725</v>
      </c>
      <c r="E12" s="27">
        <v>0</v>
      </c>
      <c r="F12" s="27">
        <v>0</v>
      </c>
      <c r="G12" s="27">
        <v>0</v>
      </c>
      <c r="H12" s="27">
        <v>0</v>
      </c>
      <c r="I12" s="27"/>
      <c r="J12" s="27">
        <v>0</v>
      </c>
      <c r="K12" s="27">
        <v>0</v>
      </c>
      <c r="L12" s="27"/>
      <c r="M12" s="27">
        <v>0</v>
      </c>
      <c r="N12" s="27">
        <v>0</v>
      </c>
    </row>
    <row r="13" spans="3:14" ht="18" customHeight="1">
      <c r="C13" s="148" t="s">
        <v>726</v>
      </c>
      <c r="D13" s="149" t="s">
        <v>727</v>
      </c>
      <c r="E13" s="27">
        <v>0</v>
      </c>
      <c r="F13" s="27">
        <v>0</v>
      </c>
      <c r="G13" s="27">
        <v>0</v>
      </c>
      <c r="H13" s="27">
        <v>0</v>
      </c>
      <c r="I13" s="27"/>
      <c r="J13" s="27">
        <v>0</v>
      </c>
      <c r="K13" s="27">
        <v>0</v>
      </c>
      <c r="L13" s="27"/>
      <c r="M13" s="27">
        <v>0</v>
      </c>
      <c r="N13" s="27">
        <v>0</v>
      </c>
    </row>
    <row r="14" spans="3:14" ht="18" customHeight="1">
      <c r="C14" s="148" t="s">
        <v>728</v>
      </c>
      <c r="D14" s="149" t="s">
        <v>729</v>
      </c>
      <c r="E14" s="27">
        <v>24417.05</v>
      </c>
      <c r="F14" s="27">
        <v>4469.3310000000001</v>
      </c>
      <c r="G14" s="27">
        <v>4469.3310000000001</v>
      </c>
      <c r="H14" s="27">
        <v>4469.3310000000001</v>
      </c>
      <c r="I14" s="27"/>
      <c r="J14" s="27">
        <v>-1097.2750000000001</v>
      </c>
      <c r="K14" s="27">
        <v>-3535.3049999999998</v>
      </c>
      <c r="L14" s="27"/>
      <c r="M14" s="27">
        <v>24036.881000000001</v>
      </c>
      <c r="N14" s="27">
        <v>834.50300000000004</v>
      </c>
    </row>
    <row r="15" spans="3:14" ht="18" customHeight="1">
      <c r="C15" s="148" t="s">
        <v>730</v>
      </c>
      <c r="D15" s="149" t="s">
        <v>731</v>
      </c>
      <c r="E15" s="27">
        <v>1237838.9569999999</v>
      </c>
      <c r="F15" s="27">
        <v>1382295.46</v>
      </c>
      <c r="G15" s="27">
        <v>1382295.46</v>
      </c>
      <c r="H15" s="27">
        <v>1382295.46</v>
      </c>
      <c r="I15" s="27"/>
      <c r="J15" s="27">
        <v>-88695.819000000003</v>
      </c>
      <c r="K15" s="27">
        <v>-435877.91899999999</v>
      </c>
      <c r="L15" s="27"/>
      <c r="M15" s="27">
        <v>1304887.8030000001</v>
      </c>
      <c r="N15" s="27">
        <v>484493.712</v>
      </c>
    </row>
    <row r="16" spans="3:14" ht="18" customHeight="1">
      <c r="C16" s="148" t="s">
        <v>732</v>
      </c>
      <c r="D16" s="149" t="s">
        <v>735</v>
      </c>
      <c r="E16" s="27">
        <v>941193.86</v>
      </c>
      <c r="F16" s="27">
        <v>472355.73800000001</v>
      </c>
      <c r="G16" s="27">
        <v>472355.73800000001</v>
      </c>
      <c r="H16" s="27">
        <v>472355.73800000001</v>
      </c>
      <c r="I16" s="27"/>
      <c r="J16" s="27">
        <v>-27125.149000000001</v>
      </c>
      <c r="K16" s="27">
        <v>-207912.94399999999</v>
      </c>
      <c r="L16" s="27"/>
      <c r="M16" s="27">
        <v>920828.84699999995</v>
      </c>
      <c r="N16" s="27">
        <v>179944.008</v>
      </c>
    </row>
    <row r="17" spans="3:14" ht="18" customHeight="1">
      <c r="C17" s="146" t="s">
        <v>734</v>
      </c>
      <c r="D17" s="147" t="s">
        <v>767</v>
      </c>
      <c r="E17" s="550">
        <v>0</v>
      </c>
      <c r="F17" s="550">
        <v>0</v>
      </c>
      <c r="G17" s="550">
        <v>0</v>
      </c>
      <c r="H17" s="550">
        <v>0</v>
      </c>
      <c r="I17" s="550"/>
      <c r="J17" s="550">
        <v>0</v>
      </c>
      <c r="K17" s="550">
        <v>0</v>
      </c>
      <c r="L17" s="550"/>
      <c r="M17" s="550">
        <v>0</v>
      </c>
      <c r="N17" s="550">
        <v>0</v>
      </c>
    </row>
    <row r="18" spans="3:14" ht="18" customHeight="1">
      <c r="C18" s="146" t="s">
        <v>736</v>
      </c>
      <c r="D18" s="147" t="s">
        <v>768</v>
      </c>
      <c r="E18" s="550">
        <v>51179.902000000002</v>
      </c>
      <c r="F18" s="550">
        <v>27185.29</v>
      </c>
      <c r="G18" s="550">
        <v>27185.29</v>
      </c>
      <c r="H18" s="550">
        <v>27185.29</v>
      </c>
      <c r="I18" s="550"/>
      <c r="J18" s="550">
        <v>930.86099999999999</v>
      </c>
      <c r="K18" s="550">
        <v>10599.571</v>
      </c>
      <c r="L18" s="550"/>
      <c r="M18" s="550">
        <v>0</v>
      </c>
      <c r="N18" s="550">
        <v>0</v>
      </c>
    </row>
    <row r="19" spans="3:14" ht="18" customHeight="1" thickBot="1">
      <c r="C19" s="168">
        <v>100</v>
      </c>
      <c r="D19" s="169" t="s">
        <v>149</v>
      </c>
      <c r="E19" s="170">
        <v>2254629.7689999999</v>
      </c>
      <c r="F19" s="170">
        <v>1886305.8189999999</v>
      </c>
      <c r="G19" s="170">
        <v>1886305.8189999999</v>
      </c>
      <c r="H19" s="170">
        <v>1886305.8189999999</v>
      </c>
      <c r="I19" s="170"/>
      <c r="J19" s="170">
        <v>-117849.10400000001</v>
      </c>
      <c r="K19" s="170">
        <v>-657925.73899999994</v>
      </c>
      <c r="L19" s="170"/>
      <c r="M19" s="170">
        <v>2249753.531</v>
      </c>
      <c r="N19" s="170">
        <v>665272.223</v>
      </c>
    </row>
  </sheetData>
  <mergeCells count="9">
    <mergeCell ref="C4:D4"/>
    <mergeCell ref="E6:H6"/>
    <mergeCell ref="J6:K6"/>
    <mergeCell ref="M6:N6"/>
    <mergeCell ref="E7:E8"/>
    <mergeCell ref="F7:H7"/>
    <mergeCell ref="J7:J8"/>
    <mergeCell ref="K7:K8"/>
    <mergeCell ref="N7:N8"/>
  </mergeCells>
  <pageMargins left="0.70866141732283472" right="0.70866141732283472" top="0.74803149606299213" bottom="0.74803149606299213" header="0.31496062992125978" footer="0.31496062992125978"/>
  <pageSetup paperSize="9" scale="94" fitToHeight="0" orientation="landscape" r:id="rId1"/>
  <headerFooter>
    <oddHeader>&amp;CEN
Annex XV</oddHeader>
    <oddFooter>&amp;C&amp;P</oddFooter>
  </headerFooter>
  <ignoredErrors>
    <ignoredError sqref="C9:C19"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C3:Q33"/>
  <sheetViews>
    <sheetView showGridLines="0" zoomScale="80" zoomScaleNormal="80" workbookViewId="0"/>
  </sheetViews>
  <sheetFormatPr defaultColWidth="9.1796875" defaultRowHeight="18"/>
  <cols>
    <col min="1" max="1" width="2.54296875" style="6" customWidth="1"/>
    <col min="2" max="2" width="6" style="6" customWidth="1"/>
    <col min="3" max="3" width="5" style="6" customWidth="1"/>
    <col min="4" max="4" width="24.54296875" style="6" customWidth="1"/>
    <col min="5" max="7" width="10.81640625" style="6" customWidth="1"/>
    <col min="8" max="8" width="1.1796875" style="6" customWidth="1"/>
    <col min="9" max="16" width="10.81640625" style="6" customWidth="1"/>
    <col min="17" max="17" width="9" style="6" customWidth="1"/>
    <col min="18" max="16384" width="9.1796875" style="6"/>
  </cols>
  <sheetData>
    <row r="3" spans="3:17" ht="21" customHeight="1">
      <c r="C3" s="33" t="s">
        <v>52</v>
      </c>
    </row>
    <row r="4" spans="3:17" ht="17.75" customHeight="1">
      <c r="C4" s="777" t="s">
        <v>101</v>
      </c>
      <c r="D4" s="788"/>
      <c r="E4" s="132"/>
      <c r="F4" s="132"/>
      <c r="G4" s="132"/>
      <c r="H4" s="132"/>
      <c r="I4" s="132"/>
      <c r="J4" s="132"/>
      <c r="K4" s="132"/>
      <c r="L4" s="132"/>
      <c r="M4" s="132"/>
      <c r="N4" s="132"/>
      <c r="O4" s="132"/>
      <c r="P4" s="132"/>
      <c r="Q4" s="132"/>
    </row>
    <row r="5" spans="3:17" ht="17.75" customHeight="1">
      <c r="C5" s="134"/>
      <c r="D5" s="134"/>
      <c r="E5" s="163" t="s">
        <v>104</v>
      </c>
      <c r="F5" s="163" t="s">
        <v>105</v>
      </c>
      <c r="G5" s="163" t="s">
        <v>106</v>
      </c>
      <c r="H5" s="163"/>
      <c r="I5" s="163" t="s">
        <v>150</v>
      </c>
      <c r="J5" s="163" t="s">
        <v>151</v>
      </c>
      <c r="K5" s="163" t="s">
        <v>221</v>
      </c>
      <c r="L5" s="163" t="s">
        <v>222</v>
      </c>
      <c r="M5" s="163" t="s">
        <v>252</v>
      </c>
      <c r="N5" s="163" t="s">
        <v>473</v>
      </c>
      <c r="O5" s="163" t="s">
        <v>474</v>
      </c>
      <c r="P5" s="163" t="s">
        <v>475</v>
      </c>
      <c r="Q5" s="163" t="s">
        <v>476</v>
      </c>
    </row>
    <row r="6" spans="3:17" ht="18.75" customHeight="1" thickBot="1">
      <c r="C6" s="134"/>
      <c r="D6" s="134"/>
      <c r="E6" s="829" t="s">
        <v>705</v>
      </c>
      <c r="F6" s="830"/>
      <c r="G6" s="830"/>
      <c r="H6" s="830"/>
      <c r="I6" s="830"/>
      <c r="J6" s="830"/>
      <c r="K6" s="830"/>
      <c r="L6" s="830"/>
      <c r="M6" s="830"/>
      <c r="N6" s="830"/>
      <c r="O6" s="830"/>
      <c r="P6" s="830"/>
      <c r="Q6" s="830"/>
    </row>
    <row r="7" spans="3:17" ht="18.75" customHeight="1" thickBot="1">
      <c r="C7" s="134"/>
      <c r="D7" s="134"/>
      <c r="E7" s="827" t="s">
        <v>709</v>
      </c>
      <c r="F7" s="828"/>
      <c r="G7" s="828"/>
      <c r="H7" s="138"/>
      <c r="I7" s="827" t="s">
        <v>710</v>
      </c>
      <c r="J7" s="828"/>
      <c r="K7" s="828"/>
      <c r="L7" s="828"/>
      <c r="M7" s="828"/>
      <c r="N7" s="828"/>
      <c r="O7" s="828"/>
      <c r="P7" s="828"/>
      <c r="Q7" s="828"/>
    </row>
    <row r="8" spans="3:17" ht="16.5" customHeight="1">
      <c r="C8" s="842"/>
      <c r="D8" s="842"/>
      <c r="E8" s="843"/>
      <c r="F8" s="833" t="s">
        <v>769</v>
      </c>
      <c r="G8" s="833" t="s">
        <v>770</v>
      </c>
      <c r="H8" s="165"/>
      <c r="I8" s="844"/>
      <c r="J8" s="833" t="s">
        <v>771</v>
      </c>
      <c r="K8" s="833" t="s">
        <v>772</v>
      </c>
      <c r="L8" s="833" t="s">
        <v>773</v>
      </c>
      <c r="M8" s="833" t="s">
        <v>774</v>
      </c>
      <c r="N8" s="833" t="s">
        <v>775</v>
      </c>
      <c r="O8" s="833" t="s">
        <v>776</v>
      </c>
      <c r="P8" s="833" t="s">
        <v>777</v>
      </c>
      <c r="Q8" s="833" t="s">
        <v>765</v>
      </c>
    </row>
    <row r="9" spans="3:17" ht="16.5" customHeight="1">
      <c r="C9" s="788"/>
      <c r="D9" s="788"/>
      <c r="E9" s="788"/>
      <c r="F9" s="788"/>
      <c r="G9" s="788"/>
      <c r="H9" s="165"/>
      <c r="I9" s="788"/>
      <c r="J9" s="788"/>
      <c r="K9" s="788"/>
      <c r="L9" s="788"/>
      <c r="M9" s="788"/>
      <c r="N9" s="788"/>
      <c r="O9" s="788"/>
      <c r="P9" s="788"/>
      <c r="Q9" s="788"/>
    </row>
    <row r="10" spans="3:17" ht="40.5" customHeight="1" thickBot="1">
      <c r="C10" s="139"/>
      <c r="D10" s="139"/>
      <c r="E10" s="142"/>
      <c r="F10" s="774"/>
      <c r="G10" s="774"/>
      <c r="H10" s="142"/>
      <c r="I10" s="774"/>
      <c r="J10" s="774"/>
      <c r="K10" s="774"/>
      <c r="L10" s="774"/>
      <c r="M10" s="774"/>
      <c r="N10" s="774"/>
      <c r="O10" s="774"/>
      <c r="P10" s="774"/>
      <c r="Q10" s="774"/>
    </row>
    <row r="11" spans="3:17" ht="23.75" customHeight="1" thickTop="1">
      <c r="C11" s="146" t="s">
        <v>718</v>
      </c>
      <c r="D11" s="155" t="s">
        <v>719</v>
      </c>
      <c r="E11" s="553">
        <v>13547813.419</v>
      </c>
      <c r="F11" s="553">
        <v>13547813.393999999</v>
      </c>
      <c r="G11" s="553">
        <v>2.5000000000000001E-2</v>
      </c>
      <c r="H11" s="553"/>
      <c r="I11" s="553">
        <v>0</v>
      </c>
      <c r="J11" s="553">
        <v>0</v>
      </c>
      <c r="K11" s="553">
        <v>0</v>
      </c>
      <c r="L11" s="553">
        <v>0</v>
      </c>
      <c r="M11" s="553">
        <v>0</v>
      </c>
      <c r="N11" s="553">
        <v>0</v>
      </c>
      <c r="O11" s="553">
        <v>0</v>
      </c>
      <c r="P11" s="553">
        <v>0</v>
      </c>
      <c r="Q11" s="553">
        <v>0</v>
      </c>
    </row>
    <row r="12" spans="3:17" ht="15" customHeight="1">
      <c r="C12" s="146" t="s">
        <v>720</v>
      </c>
      <c r="D12" s="172" t="s">
        <v>721</v>
      </c>
      <c r="E12" s="550">
        <v>177067599.00299999</v>
      </c>
      <c r="F12" s="550">
        <v>176400697.241</v>
      </c>
      <c r="G12" s="550">
        <v>666901.76199999999</v>
      </c>
      <c r="H12" s="550"/>
      <c r="I12" s="550">
        <v>6134189.0389999999</v>
      </c>
      <c r="J12" s="550">
        <v>2287162.9739999999</v>
      </c>
      <c r="K12" s="550">
        <v>775569.93299999996</v>
      </c>
      <c r="L12" s="550">
        <v>651264.40500000003</v>
      </c>
      <c r="M12" s="550">
        <v>1216868.202</v>
      </c>
      <c r="N12" s="550">
        <v>721361.67099999997</v>
      </c>
      <c r="O12" s="550">
        <v>248314.592</v>
      </c>
      <c r="P12" s="550">
        <v>233647.26199999999</v>
      </c>
      <c r="Q12" s="550">
        <v>6134189.0389999999</v>
      </c>
    </row>
    <row r="13" spans="3:17" ht="15" customHeight="1">
      <c r="C13" s="148" t="s">
        <v>722</v>
      </c>
      <c r="D13" s="156" t="s">
        <v>723</v>
      </c>
      <c r="E13" s="27">
        <v>0</v>
      </c>
      <c r="F13" s="27">
        <v>0</v>
      </c>
      <c r="G13" s="27">
        <v>0</v>
      </c>
      <c r="H13" s="27"/>
      <c r="I13" s="27">
        <v>0</v>
      </c>
      <c r="J13" s="27">
        <v>0</v>
      </c>
      <c r="K13" s="27">
        <v>0</v>
      </c>
      <c r="L13" s="27">
        <v>0</v>
      </c>
      <c r="M13" s="27">
        <v>0</v>
      </c>
      <c r="N13" s="27">
        <v>0</v>
      </c>
      <c r="O13" s="27">
        <v>0</v>
      </c>
      <c r="P13" s="27">
        <v>0</v>
      </c>
      <c r="Q13" s="27">
        <v>0</v>
      </c>
    </row>
    <row r="14" spans="3:17" ht="15" customHeight="1">
      <c r="C14" s="148" t="s">
        <v>724</v>
      </c>
      <c r="D14" s="156" t="s">
        <v>725</v>
      </c>
      <c r="E14" s="27">
        <v>2143594.0380000002</v>
      </c>
      <c r="F14" s="27">
        <v>2143593.0419999999</v>
      </c>
      <c r="G14" s="27">
        <v>0.996</v>
      </c>
      <c r="H14" s="27"/>
      <c r="I14" s="27">
        <v>5.36</v>
      </c>
      <c r="J14" s="27">
        <v>8.5000000000000006E-2</v>
      </c>
      <c r="K14" s="27">
        <v>0</v>
      </c>
      <c r="L14" s="27">
        <v>0</v>
      </c>
      <c r="M14" s="27">
        <v>4.407</v>
      </c>
      <c r="N14" s="27">
        <v>0.86799999999999999</v>
      </c>
      <c r="O14" s="27">
        <v>0</v>
      </c>
      <c r="P14" s="27">
        <v>0</v>
      </c>
      <c r="Q14" s="27">
        <v>5.36</v>
      </c>
    </row>
    <row r="15" spans="3:17" ht="15" customHeight="1">
      <c r="C15" s="148" t="s">
        <v>726</v>
      </c>
      <c r="D15" s="156" t="s">
        <v>727</v>
      </c>
      <c r="E15" s="27">
        <v>15337016.494000001</v>
      </c>
      <c r="F15" s="27">
        <v>15337016.494000001</v>
      </c>
      <c r="G15" s="27">
        <v>0</v>
      </c>
      <c r="H15" s="27"/>
      <c r="I15" s="27">
        <v>0</v>
      </c>
      <c r="J15" s="27">
        <v>0</v>
      </c>
      <c r="K15" s="27">
        <v>0</v>
      </c>
      <c r="L15" s="27">
        <v>0</v>
      </c>
      <c r="M15" s="27">
        <v>0</v>
      </c>
      <c r="N15" s="27">
        <v>0</v>
      </c>
      <c r="O15" s="27">
        <v>0</v>
      </c>
      <c r="P15" s="27">
        <v>0</v>
      </c>
      <c r="Q15" s="27">
        <v>0</v>
      </c>
    </row>
    <row r="16" spans="3:17" ht="15" customHeight="1">
      <c r="C16" s="148" t="s">
        <v>728</v>
      </c>
      <c r="D16" s="156" t="s">
        <v>729</v>
      </c>
      <c r="E16" s="27">
        <v>7075549.091</v>
      </c>
      <c r="F16" s="27">
        <v>7074653.5559999999</v>
      </c>
      <c r="G16" s="27">
        <v>895.53499999999997</v>
      </c>
      <c r="H16" s="27"/>
      <c r="I16" s="27">
        <v>29837.901000000002</v>
      </c>
      <c r="J16" s="27">
        <v>17224.235000000001</v>
      </c>
      <c r="K16" s="27">
        <v>2424.576</v>
      </c>
      <c r="L16" s="27">
        <v>1864.1279999999999</v>
      </c>
      <c r="M16" s="27">
        <v>2268.7930000000001</v>
      </c>
      <c r="N16" s="27">
        <v>4437.683</v>
      </c>
      <c r="O16" s="27">
        <v>1205.04</v>
      </c>
      <c r="P16" s="27">
        <v>413.44600000000003</v>
      </c>
      <c r="Q16" s="27">
        <v>29837.901000000002</v>
      </c>
    </row>
    <row r="17" spans="3:17" ht="15" customHeight="1">
      <c r="C17" s="148" t="s">
        <v>730</v>
      </c>
      <c r="D17" s="156" t="s">
        <v>731</v>
      </c>
      <c r="E17" s="27">
        <v>71310026.978</v>
      </c>
      <c r="F17" s="27">
        <v>71127470.944000006</v>
      </c>
      <c r="G17" s="27">
        <v>182556.03400000001</v>
      </c>
      <c r="H17" s="27"/>
      <c r="I17" s="27">
        <v>3801826.912</v>
      </c>
      <c r="J17" s="27">
        <v>1391591.635</v>
      </c>
      <c r="K17" s="27">
        <v>504185.85499999998</v>
      </c>
      <c r="L17" s="27">
        <v>274652.18900000001</v>
      </c>
      <c r="M17" s="27">
        <v>828085.81400000001</v>
      </c>
      <c r="N17" s="27">
        <v>414587.90899999999</v>
      </c>
      <c r="O17" s="27">
        <v>200923.67</v>
      </c>
      <c r="P17" s="27">
        <v>187799.84</v>
      </c>
      <c r="Q17" s="27">
        <v>3801826.912</v>
      </c>
    </row>
    <row r="18" spans="3:17" ht="15" customHeight="1">
      <c r="C18" s="148" t="s">
        <v>732</v>
      </c>
      <c r="D18" s="156" t="s">
        <v>778</v>
      </c>
      <c r="E18" s="27">
        <v>51438479.987999998</v>
      </c>
      <c r="F18" s="27">
        <v>51261656.362000003</v>
      </c>
      <c r="G18" s="27">
        <v>176823.62599999999</v>
      </c>
      <c r="H18" s="27"/>
      <c r="I18" s="27">
        <v>3298139.0759999999</v>
      </c>
      <c r="J18" s="27">
        <v>1177096.4950000001</v>
      </c>
      <c r="K18" s="27">
        <v>504007.33</v>
      </c>
      <c r="L18" s="27">
        <v>274584.57699999999</v>
      </c>
      <c r="M18" s="27">
        <v>560812.93799999997</v>
      </c>
      <c r="N18" s="27">
        <v>406747.46500000003</v>
      </c>
      <c r="O18" s="27">
        <v>187104.99400000001</v>
      </c>
      <c r="P18" s="27">
        <v>187785.277</v>
      </c>
      <c r="Q18" s="27">
        <v>3298139.0759999999</v>
      </c>
    </row>
    <row r="19" spans="3:17" ht="15" customHeight="1">
      <c r="C19" s="148" t="s">
        <v>734</v>
      </c>
      <c r="D19" s="156" t="s">
        <v>735</v>
      </c>
      <c r="E19" s="27">
        <v>81201412.401999995</v>
      </c>
      <c r="F19" s="27">
        <v>80717963.204999998</v>
      </c>
      <c r="G19" s="27">
        <v>483449.19699999999</v>
      </c>
      <c r="H19" s="27"/>
      <c r="I19" s="27">
        <v>2302518.8659999999</v>
      </c>
      <c r="J19" s="27">
        <v>878347.01899999997</v>
      </c>
      <c r="K19" s="27">
        <v>268959.50199999998</v>
      </c>
      <c r="L19" s="27">
        <v>374748.08799999999</v>
      </c>
      <c r="M19" s="27">
        <v>386509.18800000002</v>
      </c>
      <c r="N19" s="27">
        <v>302335.21100000001</v>
      </c>
      <c r="O19" s="27">
        <v>46185.881999999998</v>
      </c>
      <c r="P19" s="27">
        <v>45433.976000000002</v>
      </c>
      <c r="Q19" s="27">
        <v>2302518.8659999999</v>
      </c>
    </row>
    <row r="20" spans="3:17" ht="15" customHeight="1">
      <c r="C20" s="146" t="s">
        <v>736</v>
      </c>
      <c r="D20" s="155" t="s">
        <v>737</v>
      </c>
      <c r="E20" s="550">
        <v>84879319.362000003</v>
      </c>
      <c r="F20" s="550">
        <v>84879319.362000003</v>
      </c>
      <c r="G20" s="550">
        <v>0</v>
      </c>
      <c r="H20" s="550"/>
      <c r="I20" s="550">
        <v>27270.431</v>
      </c>
      <c r="J20" s="550">
        <v>0</v>
      </c>
      <c r="K20" s="550">
        <v>0</v>
      </c>
      <c r="L20" s="550">
        <v>0</v>
      </c>
      <c r="M20" s="550">
        <v>0</v>
      </c>
      <c r="N20" s="550">
        <v>0</v>
      </c>
      <c r="O20" s="550">
        <v>27270.431</v>
      </c>
      <c r="P20" s="550">
        <v>0</v>
      </c>
      <c r="Q20" s="550">
        <v>27270.431</v>
      </c>
    </row>
    <row r="21" spans="3:17" ht="15" customHeight="1">
      <c r="C21" s="148" t="s">
        <v>738</v>
      </c>
      <c r="D21" s="156" t="s">
        <v>723</v>
      </c>
      <c r="E21" s="27">
        <v>5995632.6129999999</v>
      </c>
      <c r="F21" s="27">
        <v>5995632.6129999999</v>
      </c>
      <c r="G21" s="27">
        <v>0</v>
      </c>
      <c r="H21" s="27"/>
      <c r="I21" s="27">
        <v>0</v>
      </c>
      <c r="J21" s="27">
        <v>0</v>
      </c>
      <c r="K21" s="27">
        <v>0</v>
      </c>
      <c r="L21" s="27">
        <v>0</v>
      </c>
      <c r="M21" s="27">
        <v>0</v>
      </c>
      <c r="N21" s="27">
        <v>0</v>
      </c>
      <c r="O21" s="27">
        <v>0</v>
      </c>
      <c r="P21" s="27">
        <v>0</v>
      </c>
      <c r="Q21" s="27">
        <v>0</v>
      </c>
    </row>
    <row r="22" spans="3:17" ht="15" customHeight="1">
      <c r="C22" s="148" t="s">
        <v>739</v>
      </c>
      <c r="D22" s="156" t="s">
        <v>725</v>
      </c>
      <c r="E22" s="27">
        <v>67503400.721000001</v>
      </c>
      <c r="F22" s="27">
        <v>67503400.721000001</v>
      </c>
      <c r="G22" s="27">
        <v>0</v>
      </c>
      <c r="H22" s="27"/>
      <c r="I22" s="27">
        <v>0</v>
      </c>
      <c r="J22" s="27">
        <v>0</v>
      </c>
      <c r="K22" s="27">
        <v>0</v>
      </c>
      <c r="L22" s="27">
        <v>0</v>
      </c>
      <c r="M22" s="27">
        <v>0</v>
      </c>
      <c r="N22" s="27">
        <v>0</v>
      </c>
      <c r="O22" s="27">
        <v>0</v>
      </c>
      <c r="P22" s="27">
        <v>0</v>
      </c>
      <c r="Q22" s="27">
        <v>0</v>
      </c>
    </row>
    <row r="23" spans="3:17" ht="15" customHeight="1">
      <c r="C23" s="148" t="s">
        <v>740</v>
      </c>
      <c r="D23" s="156" t="s">
        <v>727</v>
      </c>
      <c r="E23" s="27">
        <v>10796859.618000001</v>
      </c>
      <c r="F23" s="27">
        <v>10796859.618000001</v>
      </c>
      <c r="G23" s="27">
        <v>0</v>
      </c>
      <c r="H23" s="27"/>
      <c r="I23" s="27">
        <v>0</v>
      </c>
      <c r="J23" s="27">
        <v>0</v>
      </c>
      <c r="K23" s="27">
        <v>0</v>
      </c>
      <c r="L23" s="27">
        <v>0</v>
      </c>
      <c r="M23" s="27">
        <v>0</v>
      </c>
      <c r="N23" s="27">
        <v>0</v>
      </c>
      <c r="O23" s="27">
        <v>0</v>
      </c>
      <c r="P23" s="27">
        <v>0</v>
      </c>
      <c r="Q23" s="27">
        <v>0</v>
      </c>
    </row>
    <row r="24" spans="3:17" ht="15" customHeight="1">
      <c r="C24" s="148" t="s">
        <v>741</v>
      </c>
      <c r="D24" s="156" t="s">
        <v>729</v>
      </c>
      <c r="E24" s="27">
        <v>583426.41</v>
      </c>
      <c r="F24" s="27">
        <v>583426.41</v>
      </c>
      <c r="G24" s="27">
        <v>0</v>
      </c>
      <c r="H24" s="27"/>
      <c r="I24" s="27">
        <v>0</v>
      </c>
      <c r="J24" s="27">
        <v>0</v>
      </c>
      <c r="K24" s="27">
        <v>0</v>
      </c>
      <c r="L24" s="27">
        <v>0</v>
      </c>
      <c r="M24" s="27">
        <v>0</v>
      </c>
      <c r="N24" s="27">
        <v>0</v>
      </c>
      <c r="O24" s="27">
        <v>0</v>
      </c>
      <c r="P24" s="27">
        <v>0</v>
      </c>
      <c r="Q24" s="27">
        <v>0</v>
      </c>
    </row>
    <row r="25" spans="3:17" ht="15" customHeight="1">
      <c r="C25" s="148" t="s">
        <v>742</v>
      </c>
      <c r="D25" s="156" t="s">
        <v>731</v>
      </c>
      <c r="E25" s="27">
        <v>0</v>
      </c>
      <c r="F25" s="27">
        <v>0</v>
      </c>
      <c r="G25" s="27">
        <v>0</v>
      </c>
      <c r="H25" s="27"/>
      <c r="I25" s="27">
        <v>27270.431</v>
      </c>
      <c r="J25" s="27">
        <v>0</v>
      </c>
      <c r="K25" s="27">
        <v>0</v>
      </c>
      <c r="L25" s="27">
        <v>0</v>
      </c>
      <c r="M25" s="27">
        <v>0</v>
      </c>
      <c r="N25" s="27">
        <v>0</v>
      </c>
      <c r="O25" s="27">
        <v>27270.431</v>
      </c>
      <c r="P25" s="27">
        <v>0</v>
      </c>
      <c r="Q25" s="27">
        <v>27270.431</v>
      </c>
    </row>
    <row r="26" spans="3:17" ht="15" customHeight="1">
      <c r="C26" s="146" t="s">
        <v>743</v>
      </c>
      <c r="D26" s="172" t="s">
        <v>744</v>
      </c>
      <c r="E26" s="550">
        <v>78679496.140000001</v>
      </c>
      <c r="F26" s="552"/>
      <c r="G26" s="552"/>
      <c r="H26" s="552"/>
      <c r="I26" s="550">
        <v>110221.065</v>
      </c>
      <c r="J26" s="552"/>
      <c r="K26" s="552"/>
      <c r="L26" s="552"/>
      <c r="M26" s="552"/>
      <c r="N26" s="552"/>
      <c r="O26" s="552"/>
      <c r="P26" s="552"/>
      <c r="Q26" s="550">
        <v>110221.065</v>
      </c>
    </row>
    <row r="27" spans="3:17" ht="15" customHeight="1">
      <c r="C27" s="148" t="s">
        <v>745</v>
      </c>
      <c r="D27" s="156" t="s">
        <v>723</v>
      </c>
      <c r="E27" s="27">
        <v>0</v>
      </c>
      <c r="F27" s="151"/>
      <c r="G27" s="151"/>
      <c r="H27" s="151"/>
      <c r="I27" s="27">
        <v>0</v>
      </c>
      <c r="J27" s="151"/>
      <c r="K27" s="151"/>
      <c r="L27" s="151"/>
      <c r="M27" s="151"/>
      <c r="N27" s="151"/>
      <c r="O27" s="151"/>
      <c r="P27" s="151"/>
      <c r="Q27" s="27">
        <v>0</v>
      </c>
    </row>
    <row r="28" spans="3:17" ht="15" customHeight="1">
      <c r="C28" s="148" t="s">
        <v>746</v>
      </c>
      <c r="D28" s="156" t="s">
        <v>725</v>
      </c>
      <c r="E28" s="27">
        <v>5185257.5980000002</v>
      </c>
      <c r="F28" s="151"/>
      <c r="G28" s="151"/>
      <c r="H28" s="151"/>
      <c r="I28" s="27">
        <v>0</v>
      </c>
      <c r="J28" s="151"/>
      <c r="K28" s="151"/>
      <c r="L28" s="151"/>
      <c r="M28" s="151"/>
      <c r="N28" s="151"/>
      <c r="O28" s="151"/>
      <c r="P28" s="151"/>
      <c r="Q28" s="27">
        <v>0</v>
      </c>
    </row>
    <row r="29" spans="3:17" ht="15" customHeight="1">
      <c r="C29" s="148" t="s">
        <v>747</v>
      </c>
      <c r="D29" s="156" t="s">
        <v>727</v>
      </c>
      <c r="E29" s="27">
        <v>9540636.2430000007</v>
      </c>
      <c r="F29" s="151"/>
      <c r="G29" s="151"/>
      <c r="H29" s="151"/>
      <c r="I29" s="27">
        <v>0</v>
      </c>
      <c r="J29" s="151"/>
      <c r="K29" s="151"/>
      <c r="L29" s="151"/>
      <c r="M29" s="151"/>
      <c r="N29" s="151"/>
      <c r="O29" s="151"/>
      <c r="P29" s="151"/>
      <c r="Q29" s="27">
        <v>0</v>
      </c>
    </row>
    <row r="30" spans="3:17" ht="15" customHeight="1">
      <c r="C30" s="148" t="s">
        <v>748</v>
      </c>
      <c r="D30" s="156" t="s">
        <v>729</v>
      </c>
      <c r="E30" s="27">
        <v>5867482.6509999996</v>
      </c>
      <c r="F30" s="151"/>
      <c r="G30" s="151"/>
      <c r="H30" s="151"/>
      <c r="I30" s="27">
        <v>0</v>
      </c>
      <c r="J30" s="151"/>
      <c r="K30" s="151"/>
      <c r="L30" s="151"/>
      <c r="M30" s="151"/>
      <c r="N30" s="151"/>
      <c r="O30" s="151"/>
      <c r="P30" s="151"/>
      <c r="Q30" s="27">
        <v>0</v>
      </c>
    </row>
    <row r="31" spans="3:17" ht="15" customHeight="1">
      <c r="C31" s="148" t="s">
        <v>749</v>
      </c>
      <c r="D31" s="156" t="s">
        <v>731</v>
      </c>
      <c r="E31" s="27">
        <v>51867432.549999997</v>
      </c>
      <c r="F31" s="151"/>
      <c r="G31" s="151"/>
      <c r="H31" s="151"/>
      <c r="I31" s="27">
        <v>102065.375</v>
      </c>
      <c r="J31" s="151"/>
      <c r="K31" s="151"/>
      <c r="L31" s="151"/>
      <c r="M31" s="151"/>
      <c r="N31" s="151"/>
      <c r="O31" s="151"/>
      <c r="P31" s="151"/>
      <c r="Q31" s="27">
        <v>102065.375</v>
      </c>
    </row>
    <row r="32" spans="3:17" ht="15" customHeight="1">
      <c r="C32" s="148" t="s">
        <v>750</v>
      </c>
      <c r="D32" s="156" t="s">
        <v>735</v>
      </c>
      <c r="E32" s="27">
        <v>6218687.0980000002</v>
      </c>
      <c r="F32" s="151"/>
      <c r="G32" s="151"/>
      <c r="H32" s="151"/>
      <c r="I32" s="27">
        <v>8155.69</v>
      </c>
      <c r="J32" s="151"/>
      <c r="K32" s="151"/>
      <c r="L32" s="151"/>
      <c r="M32" s="151"/>
      <c r="N32" s="151"/>
      <c r="O32" s="151"/>
      <c r="P32" s="151"/>
      <c r="Q32" s="27">
        <v>8155.69</v>
      </c>
    </row>
    <row r="33" spans="3:17" ht="15" customHeight="1" thickBot="1">
      <c r="C33" s="168" t="s">
        <v>751</v>
      </c>
      <c r="D33" s="173" t="s">
        <v>149</v>
      </c>
      <c r="E33" s="170">
        <v>354174227.92400002</v>
      </c>
      <c r="F33" s="170">
        <v>274827829.99699998</v>
      </c>
      <c r="G33" s="170">
        <v>666901.78700000001</v>
      </c>
      <c r="H33" s="170"/>
      <c r="I33" s="170">
        <v>6271680.5350000001</v>
      </c>
      <c r="J33" s="170">
        <v>2287162.9739999999</v>
      </c>
      <c r="K33" s="170">
        <v>775569.93299999996</v>
      </c>
      <c r="L33" s="170">
        <v>651264.40500000003</v>
      </c>
      <c r="M33" s="170">
        <v>1216868.202</v>
      </c>
      <c r="N33" s="170">
        <v>721361.67099999997</v>
      </c>
      <c r="O33" s="170">
        <v>275585.02299999999</v>
      </c>
      <c r="P33" s="170">
        <v>233647.26199999999</v>
      </c>
      <c r="Q33" s="170">
        <v>6271680.5350000001</v>
      </c>
    </row>
  </sheetData>
  <mergeCells count="18">
    <mergeCell ref="O8:O10"/>
    <mergeCell ref="P8:P10"/>
    <mergeCell ref="E6:Q6"/>
    <mergeCell ref="E7:G7"/>
    <mergeCell ref="I7:Q7"/>
    <mergeCell ref="I8:I10"/>
    <mergeCell ref="J8:J10"/>
    <mergeCell ref="Q8:Q10"/>
    <mergeCell ref="K8:K10"/>
    <mergeCell ref="L8:L10"/>
    <mergeCell ref="M8:M10"/>
    <mergeCell ref="N8:N10"/>
    <mergeCell ref="D8:D9"/>
    <mergeCell ref="E8:E9"/>
    <mergeCell ref="F8:F10"/>
    <mergeCell ref="G8:G10"/>
    <mergeCell ref="C4:D4"/>
    <mergeCell ref="C8:C9"/>
  </mergeCells>
  <pageMargins left="0.70866141732283472" right="0.70866141732283472" top="0.74803149606299213" bottom="0.74803149606299213" header="0.31496062992125978" footer="0.31496062992125978"/>
  <pageSetup paperSize="9" scale="91" fitToHeight="0" orientation="landscape" r:id="rId1"/>
  <headerFooter>
    <oddHeader>&amp;CEN
Annex XV</oddHeader>
    <oddFooter>&amp;C&amp;P</oddFooter>
  </headerFooter>
  <ignoredErrors>
    <ignoredError sqref="C11:C33"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C2:K409"/>
  <sheetViews>
    <sheetView showGridLines="0" zoomScale="80" zoomScaleNormal="80" workbookViewId="0"/>
  </sheetViews>
  <sheetFormatPr defaultColWidth="8.81640625" defaultRowHeight="18"/>
  <cols>
    <col min="1" max="1" width="8.81640625" style="6"/>
    <col min="2" max="2" width="2.81640625" style="6" customWidth="1"/>
    <col min="3" max="3" width="4.453125" style="6" customWidth="1"/>
    <col min="4" max="4" width="30.54296875" style="6" customWidth="1"/>
    <col min="5" max="11" width="15.54296875" style="6" customWidth="1"/>
    <col min="12" max="16384" width="8.81640625" style="6"/>
  </cols>
  <sheetData>
    <row r="2" spans="3:11" ht="23">
      <c r="C2" s="33" t="s">
        <v>54</v>
      </c>
    </row>
    <row r="3" spans="3:11" ht="15.65" customHeight="1">
      <c r="C3" s="133" t="s">
        <v>101</v>
      </c>
      <c r="D3" s="132"/>
      <c r="E3" s="132"/>
      <c r="F3" s="132"/>
      <c r="I3" s="132"/>
      <c r="J3" s="132"/>
      <c r="K3" s="68"/>
    </row>
    <row r="4" spans="3:11" ht="16.399999999999999" customHeight="1">
      <c r="C4" s="133"/>
      <c r="D4" s="132"/>
      <c r="E4" s="132"/>
      <c r="F4" s="132"/>
      <c r="G4" s="847"/>
      <c r="H4" s="788"/>
      <c r="I4" s="132"/>
      <c r="J4" s="132"/>
      <c r="K4" s="68"/>
    </row>
    <row r="5" spans="3:11" ht="16.399999999999999" customHeight="1">
      <c r="C5" s="133"/>
      <c r="D5" s="132"/>
      <c r="E5" s="132"/>
      <c r="F5" s="132"/>
      <c r="G5" s="132"/>
      <c r="I5" s="132"/>
      <c r="J5" s="132"/>
      <c r="K5" s="68"/>
    </row>
    <row r="6" spans="3:11" ht="16.399999999999999" customHeight="1">
      <c r="C6" s="134"/>
      <c r="D6" s="134"/>
      <c r="E6" s="174" t="s">
        <v>104</v>
      </c>
      <c r="F6" s="174" t="s">
        <v>105</v>
      </c>
      <c r="G6" s="174" t="s">
        <v>106</v>
      </c>
      <c r="H6" s="174" t="s">
        <v>150</v>
      </c>
      <c r="I6" s="174" t="s">
        <v>151</v>
      </c>
      <c r="J6" s="174" t="s">
        <v>779</v>
      </c>
      <c r="K6" s="174" t="s">
        <v>222</v>
      </c>
    </row>
    <row r="7" spans="3:11" ht="16.399999999999999" customHeight="1" thickBot="1">
      <c r="C7" s="134"/>
      <c r="D7" s="134"/>
      <c r="E7" s="848" t="s">
        <v>780</v>
      </c>
      <c r="F7" s="848"/>
      <c r="G7" s="848"/>
      <c r="H7" s="848"/>
      <c r="I7" s="845" t="s">
        <v>781</v>
      </c>
      <c r="J7" s="845" t="s">
        <v>782</v>
      </c>
      <c r="K7" s="845" t="s">
        <v>783</v>
      </c>
    </row>
    <row r="8" spans="3:11" ht="15" customHeight="1" thickTop="1" thickBot="1">
      <c r="C8" s="175"/>
      <c r="D8" s="175"/>
      <c r="E8" s="176"/>
      <c r="F8" s="849" t="s">
        <v>784</v>
      </c>
      <c r="G8" s="849"/>
      <c r="H8" s="833" t="s">
        <v>785</v>
      </c>
      <c r="I8" s="832"/>
      <c r="J8" s="832"/>
      <c r="K8" s="832"/>
    </row>
    <row r="9" spans="3:11" ht="15.65" customHeight="1" thickTop="1" thickBot="1">
      <c r="C9" s="134"/>
      <c r="D9" s="134"/>
      <c r="E9" s="177"/>
      <c r="F9" s="850"/>
      <c r="G9" s="849" t="s">
        <v>765</v>
      </c>
      <c r="H9" s="788"/>
      <c r="I9" s="832"/>
      <c r="J9" s="832"/>
      <c r="K9" s="832"/>
    </row>
    <row r="10" spans="3:11" ht="28.5" customHeight="1" thickTop="1" thickBot="1">
      <c r="C10" s="134"/>
      <c r="D10" s="134"/>
      <c r="E10" s="177"/>
      <c r="F10" s="842"/>
      <c r="G10" s="788"/>
      <c r="H10" s="774"/>
      <c r="I10" s="846"/>
      <c r="J10" s="846"/>
      <c r="K10" s="846"/>
    </row>
    <row r="11" spans="3:11" ht="15" customHeight="1" thickTop="1" thickBot="1">
      <c r="C11" s="513" t="s">
        <v>720</v>
      </c>
      <c r="D11" s="514" t="s">
        <v>786</v>
      </c>
      <c r="E11" s="653">
        <v>281656191.25400013</v>
      </c>
      <c r="F11" s="653">
        <v>6161459.4639999969</v>
      </c>
      <c r="G11" s="653">
        <v>6161459.4649999971</v>
      </c>
      <c r="H11" s="653">
        <v>281656190.46300012</v>
      </c>
      <c r="I11" s="653">
        <v>-4166275.924000001</v>
      </c>
      <c r="J11" s="654"/>
      <c r="K11" s="653">
        <v>-0.497</v>
      </c>
    </row>
    <row r="12" spans="3:11" ht="15" customHeight="1">
      <c r="C12" s="22"/>
      <c r="D12" s="171" t="s">
        <v>1145</v>
      </c>
      <c r="E12" s="144">
        <v>25894.705999999998</v>
      </c>
      <c r="F12" s="144">
        <v>3.238</v>
      </c>
      <c r="G12" s="144">
        <v>3.238</v>
      </c>
      <c r="H12" s="144">
        <v>25894.705999999998</v>
      </c>
      <c r="I12" s="144">
        <v>-114.499</v>
      </c>
      <c r="J12" s="162"/>
      <c r="K12" s="144">
        <v>0</v>
      </c>
    </row>
    <row r="13" spans="3:11">
      <c r="C13" s="146" t="s">
        <v>1132</v>
      </c>
      <c r="D13" s="156" t="s">
        <v>1136</v>
      </c>
      <c r="E13" s="27">
        <v>796613.44299999997</v>
      </c>
      <c r="F13" s="27">
        <v>4655.875</v>
      </c>
      <c r="G13" s="27">
        <v>4655.875</v>
      </c>
      <c r="H13" s="27">
        <v>796613.44299999997</v>
      </c>
      <c r="I13" s="27">
        <v>-4239.84</v>
      </c>
      <c r="J13" s="151"/>
      <c r="K13" s="27">
        <v>0</v>
      </c>
    </row>
    <row r="14" spans="3:11">
      <c r="C14" s="146" t="s">
        <v>1132</v>
      </c>
      <c r="D14" s="156" t="s">
        <v>1179</v>
      </c>
      <c r="E14" s="27">
        <v>58.792999999999999</v>
      </c>
      <c r="F14" s="27">
        <v>4.2880000000000003</v>
      </c>
      <c r="G14" s="27">
        <v>4.2880000000000003</v>
      </c>
      <c r="H14" s="27">
        <v>58.792999999999999</v>
      </c>
      <c r="I14" s="27">
        <v>-3.6930000000000001</v>
      </c>
      <c r="J14" s="151"/>
      <c r="K14" s="27">
        <v>0</v>
      </c>
    </row>
    <row r="15" spans="3:11">
      <c r="C15" s="146" t="s">
        <v>1132</v>
      </c>
      <c r="D15" s="156" t="s">
        <v>1221</v>
      </c>
      <c r="E15" s="27">
        <v>2.7E-2</v>
      </c>
      <c r="F15" s="27">
        <v>0</v>
      </c>
      <c r="G15" s="27">
        <v>0</v>
      </c>
      <c r="H15" s="27">
        <v>2.7E-2</v>
      </c>
      <c r="I15" s="27">
        <v>0</v>
      </c>
      <c r="J15" s="151"/>
      <c r="K15" s="27">
        <v>0</v>
      </c>
    </row>
    <row r="16" spans="3:11">
      <c r="C16" s="146" t="s">
        <v>1132</v>
      </c>
      <c r="D16" s="156" t="s">
        <v>1168</v>
      </c>
      <c r="E16" s="27">
        <v>437.29500000000002</v>
      </c>
      <c r="F16" s="27">
        <v>40.228000000000002</v>
      </c>
      <c r="G16" s="27">
        <v>40.228000000000002</v>
      </c>
      <c r="H16" s="27">
        <v>437.29500000000002</v>
      </c>
      <c r="I16" s="27">
        <v>-32.362000000000002</v>
      </c>
      <c r="J16" s="151"/>
      <c r="K16" s="27">
        <v>0</v>
      </c>
    </row>
    <row r="17" spans="3:11">
      <c r="C17" s="146" t="s">
        <v>1132</v>
      </c>
      <c r="D17" s="156" t="s">
        <v>1175</v>
      </c>
      <c r="E17" s="27">
        <v>124.53700000000001</v>
      </c>
      <c r="F17" s="27">
        <v>28.21</v>
      </c>
      <c r="G17" s="27">
        <v>28.21</v>
      </c>
      <c r="H17" s="27">
        <v>124.53700000000001</v>
      </c>
      <c r="I17" s="27">
        <v>-18.588000000000001</v>
      </c>
      <c r="J17" s="151"/>
      <c r="K17" s="27">
        <v>0</v>
      </c>
    </row>
    <row r="18" spans="3:11">
      <c r="C18" s="146" t="s">
        <v>1132</v>
      </c>
      <c r="D18" s="156" t="s">
        <v>1243</v>
      </c>
      <c r="E18" s="27">
        <v>3.7250000000000001</v>
      </c>
      <c r="F18" s="27">
        <v>0</v>
      </c>
      <c r="G18" s="27">
        <v>0</v>
      </c>
      <c r="H18" s="27">
        <v>3.7250000000000001</v>
      </c>
      <c r="I18" s="27">
        <v>-2.4E-2</v>
      </c>
      <c r="J18" s="151"/>
      <c r="K18" s="27">
        <v>0</v>
      </c>
    </row>
    <row r="19" spans="3:11">
      <c r="C19" s="146" t="s">
        <v>1132</v>
      </c>
      <c r="D19" s="156" t="s">
        <v>1167</v>
      </c>
      <c r="E19" s="27">
        <v>343.25400000000002</v>
      </c>
      <c r="F19" s="27">
        <v>75.712000000000003</v>
      </c>
      <c r="G19" s="27">
        <v>75.712000000000003</v>
      </c>
      <c r="H19" s="27">
        <v>343.25400000000002</v>
      </c>
      <c r="I19" s="27">
        <v>-51.581000000000003</v>
      </c>
      <c r="J19" s="151"/>
      <c r="K19" s="27">
        <v>0</v>
      </c>
    </row>
    <row r="20" spans="3:11">
      <c r="C20" s="146" t="s">
        <v>1132</v>
      </c>
      <c r="D20" s="156" t="s">
        <v>1210</v>
      </c>
      <c r="E20" s="27">
        <v>31.12</v>
      </c>
      <c r="F20" s="27">
        <v>0</v>
      </c>
      <c r="G20" s="27">
        <v>0</v>
      </c>
      <c r="H20" s="27">
        <v>31.12</v>
      </c>
      <c r="I20" s="27">
        <v>-0.34</v>
      </c>
      <c r="J20" s="151"/>
      <c r="K20" s="27">
        <v>0</v>
      </c>
    </row>
    <row r="21" spans="3:11">
      <c r="C21" s="146" t="s">
        <v>1132</v>
      </c>
      <c r="D21" s="156" t="s">
        <v>1169</v>
      </c>
      <c r="E21" s="27">
        <v>308.755</v>
      </c>
      <c r="F21" s="27">
        <v>21.876999999999999</v>
      </c>
      <c r="G21" s="27">
        <v>21.876999999999999</v>
      </c>
      <c r="H21" s="27">
        <v>308.755</v>
      </c>
      <c r="I21" s="27">
        <v>-16.914999999999999</v>
      </c>
      <c r="J21" s="151"/>
      <c r="K21" s="27">
        <v>0</v>
      </c>
    </row>
    <row r="22" spans="3:11">
      <c r="C22" s="146" t="s">
        <v>1132</v>
      </c>
      <c r="D22" s="156" t="s">
        <v>1208</v>
      </c>
      <c r="E22" s="27">
        <v>17.385999999999999</v>
      </c>
      <c r="F22" s="27">
        <v>0</v>
      </c>
      <c r="G22" s="27">
        <v>0</v>
      </c>
      <c r="H22" s="27">
        <v>17.385999999999999</v>
      </c>
      <c r="I22" s="27">
        <v>-0.253</v>
      </c>
      <c r="J22" s="151"/>
      <c r="K22" s="27">
        <v>0</v>
      </c>
    </row>
    <row r="23" spans="3:11">
      <c r="C23" s="146" t="s">
        <v>1132</v>
      </c>
      <c r="D23" s="156" t="s">
        <v>1281</v>
      </c>
      <c r="E23" s="27">
        <v>0.154</v>
      </c>
      <c r="F23" s="27">
        <v>0</v>
      </c>
      <c r="G23" s="27">
        <v>0</v>
      </c>
      <c r="H23" s="27">
        <v>0.154</v>
      </c>
      <c r="I23" s="27">
        <v>-5.0000000000000001E-3</v>
      </c>
      <c r="J23" s="151"/>
      <c r="K23" s="27">
        <v>0</v>
      </c>
    </row>
    <row r="24" spans="3:11">
      <c r="C24" s="146" t="s">
        <v>1132</v>
      </c>
      <c r="D24" s="156" t="s">
        <v>1150</v>
      </c>
      <c r="E24" s="27">
        <v>14487.333000000001</v>
      </c>
      <c r="F24" s="27">
        <v>1678.759</v>
      </c>
      <c r="G24" s="27">
        <v>1678.759</v>
      </c>
      <c r="H24" s="27">
        <v>14487.334000000001</v>
      </c>
      <c r="I24" s="27">
        <v>-321.27</v>
      </c>
      <c r="J24" s="151"/>
      <c r="K24" s="27">
        <v>0</v>
      </c>
    </row>
    <row r="25" spans="3:11">
      <c r="C25" s="146" t="s">
        <v>1132</v>
      </c>
      <c r="D25" s="156" t="s">
        <v>1176</v>
      </c>
      <c r="E25" s="27">
        <v>99.783000000000001</v>
      </c>
      <c r="F25" s="27">
        <v>23.567</v>
      </c>
      <c r="G25" s="27">
        <v>23.567</v>
      </c>
      <c r="H25" s="27">
        <v>99.783000000000001</v>
      </c>
      <c r="I25" s="27">
        <v>-14.414</v>
      </c>
      <c r="J25" s="151"/>
      <c r="K25" s="27">
        <v>0</v>
      </c>
    </row>
    <row r="26" spans="3:11">
      <c r="C26" s="146" t="s">
        <v>1132</v>
      </c>
      <c r="D26" s="156" t="s">
        <v>1236</v>
      </c>
      <c r="E26" s="27">
        <v>17.402000000000001</v>
      </c>
      <c r="F26" s="27">
        <v>0</v>
      </c>
      <c r="G26" s="27">
        <v>0</v>
      </c>
      <c r="H26" s="27">
        <v>17.402000000000001</v>
      </c>
      <c r="I26" s="27">
        <v>-0.09</v>
      </c>
      <c r="J26" s="151"/>
      <c r="K26" s="27">
        <v>0</v>
      </c>
    </row>
    <row r="27" spans="3:11">
      <c r="C27" s="146" t="s">
        <v>1132</v>
      </c>
      <c r="D27" s="156" t="s">
        <v>1172</v>
      </c>
      <c r="E27" s="27">
        <v>262.19799999999998</v>
      </c>
      <c r="F27" s="27">
        <v>47.326999999999998</v>
      </c>
      <c r="G27" s="27">
        <v>47.326999999999998</v>
      </c>
      <c r="H27" s="27">
        <v>262.19799999999998</v>
      </c>
      <c r="I27" s="27">
        <v>-29.306999999999999</v>
      </c>
      <c r="J27" s="151"/>
      <c r="K27" s="27">
        <v>0</v>
      </c>
    </row>
    <row r="28" spans="3:11">
      <c r="C28" s="146" t="s">
        <v>1132</v>
      </c>
      <c r="D28" s="156" t="s">
        <v>1205</v>
      </c>
      <c r="E28" s="27">
        <v>50.445999999999998</v>
      </c>
      <c r="F28" s="27">
        <v>0.97499999999999998</v>
      </c>
      <c r="G28" s="27">
        <v>0.97499999999999998</v>
      </c>
      <c r="H28" s="27">
        <v>50.445999999999998</v>
      </c>
      <c r="I28" s="27">
        <v>-1.1499999999999999</v>
      </c>
      <c r="J28" s="151"/>
      <c r="K28" s="27">
        <v>0</v>
      </c>
    </row>
    <row r="29" spans="3:11">
      <c r="C29" s="146" t="s">
        <v>1132</v>
      </c>
      <c r="D29" s="156" t="s">
        <v>1163</v>
      </c>
      <c r="E29" s="27">
        <v>434.16199999999998</v>
      </c>
      <c r="F29" s="27">
        <v>7.298</v>
      </c>
      <c r="G29" s="27">
        <v>7.298</v>
      </c>
      <c r="H29" s="27">
        <v>434.16199999999998</v>
      </c>
      <c r="I29" s="27">
        <v>-7.4829999999999997</v>
      </c>
      <c r="J29" s="151"/>
      <c r="K29" s="27">
        <v>0</v>
      </c>
    </row>
    <row r="30" spans="3:11">
      <c r="C30" s="146" t="s">
        <v>1132</v>
      </c>
      <c r="D30" s="156" t="s">
        <v>1142</v>
      </c>
      <c r="E30" s="27">
        <v>241293.54199999999</v>
      </c>
      <c r="F30" s="27">
        <v>762.93600000000004</v>
      </c>
      <c r="G30" s="27">
        <v>762.93600000000004</v>
      </c>
      <c r="H30" s="27">
        <v>241293.54199999999</v>
      </c>
      <c r="I30" s="27">
        <v>-594.05700000000002</v>
      </c>
      <c r="J30" s="151"/>
      <c r="K30" s="27">
        <v>0</v>
      </c>
    </row>
    <row r="31" spans="3:11">
      <c r="C31" s="146" t="s">
        <v>1132</v>
      </c>
      <c r="D31" s="156" t="s">
        <v>1242</v>
      </c>
      <c r="E31" s="27">
        <v>147.41999999999999</v>
      </c>
      <c r="F31" s="27">
        <v>0</v>
      </c>
      <c r="G31" s="27">
        <v>0</v>
      </c>
      <c r="H31" s="27">
        <v>147.41999999999999</v>
      </c>
      <c r="I31" s="27">
        <v>-1.1020000000000001</v>
      </c>
      <c r="J31" s="151"/>
      <c r="K31" s="27">
        <v>0</v>
      </c>
    </row>
    <row r="32" spans="3:11">
      <c r="C32" s="146" t="s">
        <v>1132</v>
      </c>
      <c r="D32" s="156" t="s">
        <v>1162</v>
      </c>
      <c r="E32" s="27">
        <v>469.58100000000002</v>
      </c>
      <c r="F32" s="27">
        <v>9.4</v>
      </c>
      <c r="G32" s="27">
        <v>9.4</v>
      </c>
      <c r="H32" s="27">
        <v>469.58100000000002</v>
      </c>
      <c r="I32" s="27">
        <v>-6.7850000000000001</v>
      </c>
      <c r="J32" s="151"/>
      <c r="K32" s="27">
        <v>0</v>
      </c>
    </row>
    <row r="33" spans="3:11">
      <c r="C33" s="146" t="s">
        <v>1132</v>
      </c>
      <c r="D33" s="156" t="s">
        <v>1144</v>
      </c>
      <c r="E33" s="27">
        <v>85575.085000000006</v>
      </c>
      <c r="F33" s="27">
        <v>0.58799999999999997</v>
      </c>
      <c r="G33" s="27">
        <v>0.58799999999999997</v>
      </c>
      <c r="H33" s="27">
        <v>85575.085000000006</v>
      </c>
      <c r="I33" s="27">
        <v>-31.971</v>
      </c>
      <c r="J33" s="151"/>
      <c r="K33" s="27">
        <v>0</v>
      </c>
    </row>
    <row r="34" spans="3:11">
      <c r="C34" s="146" t="s">
        <v>1132</v>
      </c>
      <c r="D34" s="156" t="s">
        <v>1147</v>
      </c>
      <c r="E34" s="27">
        <v>5166.509</v>
      </c>
      <c r="F34" s="27">
        <v>3.085</v>
      </c>
      <c r="G34" s="27">
        <v>3.085</v>
      </c>
      <c r="H34" s="27">
        <v>5166.509</v>
      </c>
      <c r="I34" s="27">
        <v>-10.375999999999999</v>
      </c>
      <c r="J34" s="151"/>
      <c r="K34" s="27">
        <v>0</v>
      </c>
    </row>
    <row r="35" spans="3:11">
      <c r="C35" s="146" t="s">
        <v>1132</v>
      </c>
      <c r="D35" s="156" t="s">
        <v>1140</v>
      </c>
      <c r="E35" s="27">
        <v>1249832.2579999999</v>
      </c>
      <c r="F35" s="27">
        <v>129.756</v>
      </c>
      <c r="G35" s="27">
        <v>129.756</v>
      </c>
      <c r="H35" s="27">
        <v>1249832.2579999999</v>
      </c>
      <c r="I35" s="27">
        <v>-270.36799999999999</v>
      </c>
      <c r="J35" s="151"/>
      <c r="K35" s="27">
        <v>0</v>
      </c>
    </row>
    <row r="36" spans="3:11">
      <c r="C36" s="146" t="s">
        <v>1132</v>
      </c>
      <c r="D36" s="156" t="s">
        <v>1207</v>
      </c>
      <c r="E36" s="27">
        <v>27.064</v>
      </c>
      <c r="F36" s="27">
        <v>0.50900000000000001</v>
      </c>
      <c r="G36" s="27">
        <v>0.50900000000000001</v>
      </c>
      <c r="H36" s="27">
        <v>27.064</v>
      </c>
      <c r="I36" s="27">
        <v>-0.65500000000000003</v>
      </c>
      <c r="J36" s="151"/>
      <c r="K36" s="27">
        <v>0</v>
      </c>
    </row>
    <row r="37" spans="3:11">
      <c r="C37" s="146" t="s">
        <v>1132</v>
      </c>
      <c r="D37" s="156" t="s">
        <v>1190</v>
      </c>
      <c r="E37" s="27">
        <v>18.154</v>
      </c>
      <c r="F37" s="27">
        <v>0</v>
      </c>
      <c r="G37" s="27">
        <v>0</v>
      </c>
      <c r="H37" s="27">
        <v>18.154</v>
      </c>
      <c r="I37" s="27">
        <v>-0.05</v>
      </c>
      <c r="J37" s="151"/>
      <c r="K37" s="27">
        <v>0</v>
      </c>
    </row>
    <row r="38" spans="3:11">
      <c r="C38" s="146" t="s">
        <v>1132</v>
      </c>
      <c r="D38" s="156" t="s">
        <v>1153</v>
      </c>
      <c r="E38" s="27">
        <v>1829.078</v>
      </c>
      <c r="F38" s="27">
        <v>17.774000000000001</v>
      </c>
      <c r="G38" s="27">
        <v>17.774000000000001</v>
      </c>
      <c r="H38" s="27">
        <v>1829.078</v>
      </c>
      <c r="I38" s="27">
        <v>-11.164</v>
      </c>
      <c r="J38" s="151"/>
      <c r="K38" s="27">
        <v>0</v>
      </c>
    </row>
    <row r="39" spans="3:11">
      <c r="C39" s="146" t="s">
        <v>1132</v>
      </c>
      <c r="D39" s="156" t="s">
        <v>1139</v>
      </c>
      <c r="E39" s="27">
        <v>148401.29800000001</v>
      </c>
      <c r="F39" s="27">
        <v>24.51</v>
      </c>
      <c r="G39" s="27">
        <v>24.51</v>
      </c>
      <c r="H39" s="27">
        <v>148401.29800000001</v>
      </c>
      <c r="I39" s="27">
        <v>-1166.1489999999999</v>
      </c>
      <c r="J39" s="151"/>
      <c r="K39" s="27">
        <v>0</v>
      </c>
    </row>
    <row r="40" spans="3:11">
      <c r="C40" s="146" t="s">
        <v>1132</v>
      </c>
      <c r="D40" s="156" t="s">
        <v>1149</v>
      </c>
      <c r="E40" s="27">
        <v>5137.9269999999997</v>
      </c>
      <c r="F40" s="27">
        <v>1264.6769999999999</v>
      </c>
      <c r="G40" s="27">
        <v>1264.6769999999999</v>
      </c>
      <c r="H40" s="27">
        <v>5137.9269999999997</v>
      </c>
      <c r="I40" s="27">
        <v>-686.55799999999999</v>
      </c>
      <c r="J40" s="151"/>
      <c r="K40" s="27">
        <v>0</v>
      </c>
    </row>
    <row r="41" spans="3:11">
      <c r="C41" s="146" t="s">
        <v>1132</v>
      </c>
      <c r="D41" s="156" t="s">
        <v>1157</v>
      </c>
      <c r="E41" s="27">
        <v>8213.7240000000002</v>
      </c>
      <c r="F41" s="27">
        <v>3.7010000000000001</v>
      </c>
      <c r="G41" s="27">
        <v>3.7010000000000001</v>
      </c>
      <c r="H41" s="27">
        <v>8213.7240000000002</v>
      </c>
      <c r="I41" s="27">
        <v>-3.12</v>
      </c>
      <c r="J41" s="151"/>
      <c r="K41" s="27">
        <v>0</v>
      </c>
    </row>
    <row r="42" spans="3:11">
      <c r="C42" s="146" t="s">
        <v>1132</v>
      </c>
      <c r="D42" s="156" t="s">
        <v>1292</v>
      </c>
      <c r="E42" s="27">
        <v>0.157</v>
      </c>
      <c r="F42" s="27">
        <v>0</v>
      </c>
      <c r="G42" s="27">
        <v>0</v>
      </c>
      <c r="H42" s="27">
        <v>0.157</v>
      </c>
      <c r="I42" s="27">
        <v>-3.0000000000000001E-3</v>
      </c>
      <c r="J42" s="151"/>
      <c r="K42" s="27">
        <v>0</v>
      </c>
    </row>
    <row r="43" spans="3:11">
      <c r="C43" s="146" t="s">
        <v>1132</v>
      </c>
      <c r="D43" s="156" t="s">
        <v>1171</v>
      </c>
      <c r="E43" s="27">
        <v>175.273</v>
      </c>
      <c r="F43" s="27">
        <v>55.679000000000002</v>
      </c>
      <c r="G43" s="27">
        <v>55.679000000000002</v>
      </c>
      <c r="H43" s="27">
        <v>175.273</v>
      </c>
      <c r="I43" s="27">
        <v>-35.932000000000002</v>
      </c>
      <c r="J43" s="151"/>
      <c r="K43" s="27">
        <v>0</v>
      </c>
    </row>
    <row r="44" spans="3:11">
      <c r="C44" s="146" t="s">
        <v>1132</v>
      </c>
      <c r="D44" s="156" t="s">
        <v>1186</v>
      </c>
      <c r="E44" s="27">
        <v>7638.2089999999998</v>
      </c>
      <c r="F44" s="27">
        <v>16.372</v>
      </c>
      <c r="G44" s="27">
        <v>16.372</v>
      </c>
      <c r="H44" s="27">
        <v>7638.2089999999998</v>
      </c>
      <c r="I44" s="27">
        <v>-11.311999999999999</v>
      </c>
      <c r="J44" s="151"/>
      <c r="K44" s="27">
        <v>0</v>
      </c>
    </row>
    <row r="45" spans="3:11">
      <c r="C45" s="146" t="s">
        <v>1132</v>
      </c>
      <c r="D45" s="156" t="s">
        <v>1217</v>
      </c>
      <c r="E45" s="27">
        <v>20.2</v>
      </c>
      <c r="F45" s="27">
        <v>4.0259999999999998</v>
      </c>
      <c r="G45" s="27">
        <v>4.0259999999999998</v>
      </c>
      <c r="H45" s="27">
        <v>20.2</v>
      </c>
      <c r="I45" s="27">
        <v>-3.3860000000000001</v>
      </c>
      <c r="J45" s="151"/>
      <c r="K45" s="27">
        <v>0</v>
      </c>
    </row>
    <row r="46" spans="3:11">
      <c r="C46" s="146" t="s">
        <v>1132</v>
      </c>
      <c r="D46" s="156" t="s">
        <v>1251</v>
      </c>
      <c r="E46" s="27">
        <v>12.778</v>
      </c>
      <c r="F46" s="27">
        <v>0</v>
      </c>
      <c r="G46" s="27">
        <v>0</v>
      </c>
      <c r="H46" s="27">
        <v>12.778</v>
      </c>
      <c r="I46" s="27">
        <v>-1.6E-2</v>
      </c>
      <c r="J46" s="151"/>
      <c r="K46" s="27">
        <v>0</v>
      </c>
    </row>
    <row r="47" spans="3:11">
      <c r="C47" s="146" t="s">
        <v>1132</v>
      </c>
      <c r="D47" s="156" t="s">
        <v>1160</v>
      </c>
      <c r="E47" s="27">
        <v>22447.045999999998</v>
      </c>
      <c r="F47" s="27">
        <v>2.4</v>
      </c>
      <c r="G47" s="27">
        <v>2.4</v>
      </c>
      <c r="H47" s="27">
        <v>22447.045999999998</v>
      </c>
      <c r="I47" s="27">
        <v>-2.2509999999999999</v>
      </c>
      <c r="J47" s="151"/>
      <c r="K47" s="27">
        <v>0</v>
      </c>
    </row>
    <row r="48" spans="3:11">
      <c r="C48" s="146" t="s">
        <v>1132</v>
      </c>
      <c r="D48" s="156" t="s">
        <v>1170</v>
      </c>
      <c r="E48" s="27">
        <v>193.31800000000001</v>
      </c>
      <c r="F48" s="27">
        <v>40.131999999999998</v>
      </c>
      <c r="G48" s="27">
        <v>40.131999999999998</v>
      </c>
      <c r="H48" s="27">
        <v>193.31800000000001</v>
      </c>
      <c r="I48" s="27">
        <v>-28.69</v>
      </c>
      <c r="J48" s="151"/>
      <c r="K48" s="27">
        <v>0</v>
      </c>
    </row>
    <row r="49" spans="3:11">
      <c r="C49" s="146" t="s">
        <v>1132</v>
      </c>
      <c r="D49" s="156" t="s">
        <v>1253</v>
      </c>
      <c r="E49" s="27">
        <v>0.54700000000000004</v>
      </c>
      <c r="F49" s="27">
        <v>0</v>
      </c>
      <c r="G49" s="27">
        <v>0</v>
      </c>
      <c r="H49" s="27">
        <v>0.54700000000000004</v>
      </c>
      <c r="I49" s="27">
        <v>-1.4999999999999999E-2</v>
      </c>
      <c r="J49" s="151"/>
      <c r="K49" s="27">
        <v>0</v>
      </c>
    </row>
    <row r="50" spans="3:11">
      <c r="C50" s="146" t="s">
        <v>1132</v>
      </c>
      <c r="D50" s="156" t="s">
        <v>1274</v>
      </c>
      <c r="E50" s="27">
        <v>9298.9740000000002</v>
      </c>
      <c r="F50" s="27">
        <v>0</v>
      </c>
      <c r="G50" s="27">
        <v>0</v>
      </c>
      <c r="H50" s="27">
        <v>9298.9740000000002</v>
      </c>
      <c r="I50" s="27">
        <v>-2E-3</v>
      </c>
      <c r="J50" s="151"/>
      <c r="K50" s="27">
        <v>0</v>
      </c>
    </row>
    <row r="51" spans="3:11">
      <c r="C51" s="146" t="s">
        <v>1132</v>
      </c>
      <c r="D51" s="156" t="s">
        <v>1156</v>
      </c>
      <c r="E51" s="27">
        <v>172436.42</v>
      </c>
      <c r="F51" s="27">
        <v>5.26</v>
      </c>
      <c r="G51" s="27">
        <v>5.26</v>
      </c>
      <c r="H51" s="27">
        <v>172436.42</v>
      </c>
      <c r="I51" s="27">
        <v>-3.1890000000000001</v>
      </c>
      <c r="J51" s="151"/>
      <c r="K51" s="27">
        <v>0</v>
      </c>
    </row>
    <row r="52" spans="3:11">
      <c r="C52" s="146" t="s">
        <v>1132</v>
      </c>
      <c r="D52" s="156" t="s">
        <v>1195</v>
      </c>
      <c r="E52" s="27">
        <v>5.4029999999999996</v>
      </c>
      <c r="F52" s="27">
        <v>0</v>
      </c>
      <c r="G52" s="27">
        <v>0</v>
      </c>
      <c r="H52" s="27">
        <v>5.4029999999999996</v>
      </c>
      <c r="I52" s="27">
        <v>-8.0000000000000002E-3</v>
      </c>
      <c r="J52" s="151"/>
      <c r="K52" s="27">
        <v>0</v>
      </c>
    </row>
    <row r="53" spans="3:11">
      <c r="C53" s="146" t="s">
        <v>1132</v>
      </c>
      <c r="D53" s="156" t="s">
        <v>1166</v>
      </c>
      <c r="E53" s="27">
        <v>348.43200000000002</v>
      </c>
      <c r="F53" s="27">
        <v>1.1679999999999999</v>
      </c>
      <c r="G53" s="27">
        <v>1.1679999999999999</v>
      </c>
      <c r="H53" s="27">
        <v>348.43200000000002</v>
      </c>
      <c r="I53" s="27">
        <v>-1.137</v>
      </c>
      <c r="J53" s="151"/>
      <c r="K53" s="27">
        <v>0</v>
      </c>
    </row>
    <row r="54" spans="3:11">
      <c r="C54" s="146" t="s">
        <v>1132</v>
      </c>
      <c r="D54" s="156" t="s">
        <v>1152</v>
      </c>
      <c r="E54" s="27">
        <v>40653.697</v>
      </c>
      <c r="F54" s="27">
        <v>263.68599999999998</v>
      </c>
      <c r="G54" s="27">
        <v>263.68599999999998</v>
      </c>
      <c r="H54" s="27">
        <v>40653.697</v>
      </c>
      <c r="I54" s="27">
        <v>-162.07300000000001</v>
      </c>
      <c r="J54" s="151"/>
      <c r="K54" s="27">
        <v>0</v>
      </c>
    </row>
    <row r="55" spans="3:11">
      <c r="C55" s="146" t="s">
        <v>1132</v>
      </c>
      <c r="D55" s="156" t="s">
        <v>1158</v>
      </c>
      <c r="E55" s="27">
        <v>492.41300000000001</v>
      </c>
      <c r="F55" s="27">
        <v>0.89100000000000001</v>
      </c>
      <c r="G55" s="27">
        <v>0.89100000000000001</v>
      </c>
      <c r="H55" s="27">
        <v>492.41300000000001</v>
      </c>
      <c r="I55" s="27">
        <v>-0.44800000000000001</v>
      </c>
      <c r="J55" s="151"/>
      <c r="K55" s="27">
        <v>0</v>
      </c>
    </row>
    <row r="56" spans="3:11">
      <c r="C56" s="146" t="s">
        <v>1132</v>
      </c>
      <c r="D56" s="156" t="s">
        <v>1141</v>
      </c>
      <c r="E56" s="27">
        <v>10923585.691</v>
      </c>
      <c r="F56" s="27">
        <v>83.066999999999993</v>
      </c>
      <c r="G56" s="27">
        <v>83.066999999999993</v>
      </c>
      <c r="H56" s="27">
        <v>10923585.691</v>
      </c>
      <c r="I56" s="27">
        <v>-61.027000000000001</v>
      </c>
      <c r="J56" s="151"/>
      <c r="K56" s="27">
        <v>0</v>
      </c>
    </row>
    <row r="57" spans="3:11">
      <c r="C57" s="146" t="s">
        <v>1132</v>
      </c>
      <c r="D57" s="156" t="s">
        <v>1173</v>
      </c>
      <c r="E57" s="27">
        <v>122.78400000000001</v>
      </c>
      <c r="F57" s="27">
        <v>0.55100000000000005</v>
      </c>
      <c r="G57" s="27">
        <v>0.55100000000000005</v>
      </c>
      <c r="H57" s="27">
        <v>122.78400000000001</v>
      </c>
      <c r="I57" s="27">
        <v>-0.44400000000000001</v>
      </c>
      <c r="J57" s="151"/>
      <c r="K57" s="27">
        <v>0</v>
      </c>
    </row>
    <row r="58" spans="3:11">
      <c r="C58" s="146" t="s">
        <v>1132</v>
      </c>
      <c r="D58" s="156" t="s">
        <v>1218</v>
      </c>
      <c r="E58" s="27">
        <v>4.734</v>
      </c>
      <c r="F58" s="27">
        <v>1.079</v>
      </c>
      <c r="G58" s="27">
        <v>1.079</v>
      </c>
      <c r="H58" s="27">
        <v>4.734</v>
      </c>
      <c r="I58" s="27">
        <v>-0.68300000000000005</v>
      </c>
      <c r="J58" s="151"/>
      <c r="K58" s="27">
        <v>0</v>
      </c>
    </row>
    <row r="59" spans="3:11">
      <c r="C59" s="146" t="s">
        <v>1132</v>
      </c>
      <c r="D59" s="156" t="s">
        <v>1155</v>
      </c>
      <c r="E59" s="27">
        <v>47399.550999999999</v>
      </c>
      <c r="F59" s="27">
        <v>96.284000000000006</v>
      </c>
      <c r="G59" s="27">
        <v>96.284000000000006</v>
      </c>
      <c r="H59" s="27">
        <v>47399.550999999999</v>
      </c>
      <c r="I59" s="27">
        <v>-71.438000000000002</v>
      </c>
      <c r="J59" s="151"/>
      <c r="K59" s="27">
        <v>0</v>
      </c>
    </row>
    <row r="60" spans="3:11">
      <c r="C60" s="146" t="s">
        <v>1132</v>
      </c>
      <c r="D60" s="156" t="s">
        <v>1216</v>
      </c>
      <c r="E60" s="27">
        <v>8.48</v>
      </c>
      <c r="F60" s="27">
        <v>0</v>
      </c>
      <c r="G60" s="27">
        <v>0</v>
      </c>
      <c r="H60" s="27">
        <v>8.48</v>
      </c>
      <c r="I60" s="27">
        <v>-0.20399999999999999</v>
      </c>
      <c r="J60" s="151"/>
      <c r="K60" s="27">
        <v>0</v>
      </c>
    </row>
    <row r="61" spans="3:11">
      <c r="C61" s="146" t="s">
        <v>1132</v>
      </c>
      <c r="D61" s="156" t="s">
        <v>1164</v>
      </c>
      <c r="E61" s="27">
        <v>5396.9229999999998</v>
      </c>
      <c r="F61" s="27">
        <v>102.70699999999999</v>
      </c>
      <c r="G61" s="27">
        <v>102.70699999999999</v>
      </c>
      <c r="H61" s="27">
        <v>5396.9229999999998</v>
      </c>
      <c r="I61" s="27">
        <v>-43.404000000000003</v>
      </c>
      <c r="J61" s="151"/>
      <c r="K61" s="27">
        <v>0</v>
      </c>
    </row>
    <row r="62" spans="3:11">
      <c r="C62" s="146" t="s">
        <v>1132</v>
      </c>
      <c r="D62" s="156" t="s">
        <v>1134</v>
      </c>
      <c r="E62" s="27">
        <v>8366538.4160000002</v>
      </c>
      <c r="F62" s="27">
        <v>11.670999999999999</v>
      </c>
      <c r="G62" s="27">
        <v>11.670999999999999</v>
      </c>
      <c r="H62" s="27">
        <v>8366538.4170000004</v>
      </c>
      <c r="I62" s="27">
        <v>-3327.123</v>
      </c>
      <c r="J62" s="151"/>
      <c r="K62" s="27">
        <v>0</v>
      </c>
    </row>
    <row r="63" spans="3:11">
      <c r="C63" s="146" t="s">
        <v>1132</v>
      </c>
      <c r="D63" s="156" t="s">
        <v>1133</v>
      </c>
      <c r="E63" s="27">
        <v>257277125.32600001</v>
      </c>
      <c r="F63" s="27">
        <v>6148135.4469999997</v>
      </c>
      <c r="G63" s="27">
        <v>6148135.4479999999</v>
      </c>
      <c r="H63" s="27">
        <v>257277124.53200001</v>
      </c>
      <c r="I63" s="27">
        <v>-4149794.9360000002</v>
      </c>
      <c r="J63" s="151"/>
      <c r="K63" s="27">
        <v>-0.497</v>
      </c>
    </row>
    <row r="64" spans="3:11">
      <c r="C64" s="146" t="s">
        <v>1132</v>
      </c>
      <c r="D64" s="156" t="s">
        <v>1183</v>
      </c>
      <c r="E64" s="27">
        <v>43.154000000000003</v>
      </c>
      <c r="F64" s="27">
        <v>0</v>
      </c>
      <c r="G64" s="27">
        <v>0</v>
      </c>
      <c r="H64" s="27">
        <v>43.154000000000003</v>
      </c>
      <c r="I64" s="27">
        <v>-1.9470000000000001</v>
      </c>
      <c r="J64" s="151"/>
      <c r="K64" s="27">
        <v>0</v>
      </c>
    </row>
    <row r="65" spans="3:11">
      <c r="C65" s="146" t="s">
        <v>1132</v>
      </c>
      <c r="D65" s="156" t="s">
        <v>1151</v>
      </c>
      <c r="E65" s="27">
        <v>392936.80800000002</v>
      </c>
      <c r="F65" s="27">
        <v>793.56100000000004</v>
      </c>
      <c r="G65" s="27">
        <v>793.56100000000004</v>
      </c>
      <c r="H65" s="27">
        <v>392936.80900000001</v>
      </c>
      <c r="I65" s="27">
        <v>-264.42200000000003</v>
      </c>
      <c r="J65" s="151"/>
      <c r="K65" s="27">
        <v>0</v>
      </c>
    </row>
    <row r="66" spans="3:11">
      <c r="C66" s="146" t="s">
        <v>1132</v>
      </c>
      <c r="D66" s="156" t="s">
        <v>1135</v>
      </c>
      <c r="E66" s="27">
        <v>1140651.4609999999</v>
      </c>
      <c r="F66" s="27">
        <v>440.31700000000001</v>
      </c>
      <c r="G66" s="27">
        <v>440.31700000000001</v>
      </c>
      <c r="H66" s="27">
        <v>1140651.4609999999</v>
      </c>
      <c r="I66" s="27">
        <v>-790.15</v>
      </c>
      <c r="J66" s="151"/>
      <c r="K66" s="27">
        <v>0</v>
      </c>
    </row>
    <row r="67" spans="3:11">
      <c r="C67" s="146" t="s">
        <v>1132</v>
      </c>
      <c r="D67" s="156" t="s">
        <v>1206</v>
      </c>
      <c r="E67" s="27">
        <v>27.738</v>
      </c>
      <c r="F67" s="27">
        <v>2.173</v>
      </c>
      <c r="G67" s="27">
        <v>2.173</v>
      </c>
      <c r="H67" s="27">
        <v>27.738</v>
      </c>
      <c r="I67" s="27">
        <v>-1.73</v>
      </c>
      <c r="J67" s="151"/>
      <c r="K67" s="27">
        <v>0</v>
      </c>
    </row>
    <row r="68" spans="3:11">
      <c r="C68" s="146" t="s">
        <v>1132</v>
      </c>
      <c r="D68" s="156" t="s">
        <v>1138</v>
      </c>
      <c r="E68" s="27">
        <v>241607.304</v>
      </c>
      <c r="F68" s="27">
        <v>1.9530000000000001</v>
      </c>
      <c r="G68" s="27">
        <v>1.9530000000000001</v>
      </c>
      <c r="H68" s="27">
        <v>241607.304</v>
      </c>
      <c r="I68" s="27">
        <v>-1114.5340000000001</v>
      </c>
      <c r="J68" s="151"/>
      <c r="K68" s="27">
        <v>0</v>
      </c>
    </row>
    <row r="69" spans="3:11">
      <c r="C69" s="146" t="s">
        <v>1132</v>
      </c>
      <c r="D69" s="156" t="s">
        <v>1161</v>
      </c>
      <c r="E69" s="27">
        <v>3.9</v>
      </c>
      <c r="F69" s="27">
        <v>0</v>
      </c>
      <c r="G69" s="27">
        <v>0</v>
      </c>
      <c r="H69" s="27">
        <v>3.9</v>
      </c>
      <c r="I69" s="27">
        <v>-0.20499999999999999</v>
      </c>
      <c r="J69" s="151"/>
      <c r="K69" s="27">
        <v>0</v>
      </c>
    </row>
    <row r="70" spans="3:11">
      <c r="C70" s="146" t="s">
        <v>1132</v>
      </c>
      <c r="D70" s="156" t="s">
        <v>1137</v>
      </c>
      <c r="E70" s="27">
        <v>391235.99800000002</v>
      </c>
      <c r="F70" s="27">
        <v>221.80199999999999</v>
      </c>
      <c r="G70" s="27">
        <v>221.80199999999999</v>
      </c>
      <c r="H70" s="27">
        <v>391235.99800000002</v>
      </c>
      <c r="I70" s="27">
        <v>-652.13300000000004</v>
      </c>
      <c r="J70" s="151"/>
      <c r="K70" s="27">
        <v>0</v>
      </c>
    </row>
    <row r="71" spans="3:11">
      <c r="C71" s="146" t="s">
        <v>1132</v>
      </c>
      <c r="D71" s="156" t="s">
        <v>1165</v>
      </c>
      <c r="E71" s="27">
        <v>4392.4669999999996</v>
      </c>
      <c r="F71" s="27">
        <v>748.26199999999994</v>
      </c>
      <c r="G71" s="27">
        <v>748.26199999999994</v>
      </c>
      <c r="H71" s="27">
        <v>4392.4669999999996</v>
      </c>
      <c r="I71" s="27">
        <v>-738.71400000000006</v>
      </c>
      <c r="J71" s="151"/>
      <c r="K71" s="27">
        <v>0</v>
      </c>
    </row>
    <row r="72" spans="3:11">
      <c r="C72" s="146" t="s">
        <v>1132</v>
      </c>
      <c r="D72" s="156" t="s">
        <v>1204</v>
      </c>
      <c r="E72" s="27">
        <v>9.0020000000000007</v>
      </c>
      <c r="F72" s="27">
        <v>0.55100000000000005</v>
      </c>
      <c r="G72" s="27">
        <v>0.55100000000000005</v>
      </c>
      <c r="H72" s="27">
        <v>9.0020000000000007</v>
      </c>
      <c r="I72" s="27">
        <v>-0.72299999999999998</v>
      </c>
      <c r="J72" s="151"/>
      <c r="K72" s="27">
        <v>0</v>
      </c>
    </row>
    <row r="73" spans="3:11">
      <c r="C73" s="146" t="s">
        <v>1132</v>
      </c>
      <c r="D73" s="156" t="s">
        <v>1215</v>
      </c>
      <c r="E73" s="27">
        <v>4.6429999999999998</v>
      </c>
      <c r="F73" s="27">
        <v>0.54600000000000004</v>
      </c>
      <c r="G73" s="27">
        <v>0.54600000000000004</v>
      </c>
      <c r="H73" s="27">
        <v>4.6429999999999998</v>
      </c>
      <c r="I73" s="27">
        <v>-0.42199999999999999</v>
      </c>
      <c r="J73" s="151"/>
      <c r="K73" s="27">
        <v>0</v>
      </c>
    </row>
    <row r="74" spans="3:11">
      <c r="C74" s="146" t="s">
        <v>1132</v>
      </c>
      <c r="D74" s="156" t="s">
        <v>1225</v>
      </c>
      <c r="E74" s="27">
        <v>2.5049999999999999</v>
      </c>
      <c r="F74" s="27">
        <v>0</v>
      </c>
      <c r="G74" s="27">
        <v>0</v>
      </c>
      <c r="H74" s="27">
        <v>2.5049999999999999</v>
      </c>
      <c r="I74" s="27">
        <v>-0.08</v>
      </c>
      <c r="J74" s="151"/>
      <c r="K74" s="27">
        <v>0</v>
      </c>
    </row>
    <row r="75" spans="3:11">
      <c r="C75" s="146" t="s">
        <v>1132</v>
      </c>
      <c r="D75" s="156" t="s">
        <v>1318</v>
      </c>
      <c r="E75" s="27">
        <v>0</v>
      </c>
      <c r="F75" s="27">
        <v>0</v>
      </c>
      <c r="G75" s="27">
        <v>0</v>
      </c>
      <c r="H75" s="27">
        <v>0</v>
      </c>
      <c r="I75" s="27">
        <v>0</v>
      </c>
      <c r="J75" s="151"/>
      <c r="K75" s="27">
        <v>0</v>
      </c>
    </row>
    <row r="76" spans="3:11">
      <c r="C76" s="146" t="s">
        <v>1132</v>
      </c>
      <c r="D76" s="156" t="s">
        <v>1270</v>
      </c>
      <c r="E76" s="27">
        <v>0.19600000000000001</v>
      </c>
      <c r="F76" s="27">
        <v>0</v>
      </c>
      <c r="G76" s="27">
        <v>0</v>
      </c>
      <c r="H76" s="27">
        <v>0.19600000000000001</v>
      </c>
      <c r="I76" s="27">
        <v>-1.2999999999999999E-2</v>
      </c>
      <c r="J76" s="151"/>
      <c r="K76" s="27">
        <v>0</v>
      </c>
    </row>
    <row r="77" spans="3:11">
      <c r="C77" s="146" t="s">
        <v>1132</v>
      </c>
      <c r="D77" s="156" t="s">
        <v>1261</v>
      </c>
      <c r="E77" s="27">
        <v>0.68600000000000005</v>
      </c>
      <c r="F77" s="27">
        <v>0.61899999999999999</v>
      </c>
      <c r="G77" s="27">
        <v>0.61899999999999999</v>
      </c>
      <c r="H77" s="27">
        <v>0.68600000000000005</v>
      </c>
      <c r="I77" s="27">
        <v>-0.35499999999999998</v>
      </c>
      <c r="J77" s="151"/>
      <c r="K77" s="27">
        <v>0</v>
      </c>
    </row>
    <row r="78" spans="3:11">
      <c r="C78" s="146" t="s">
        <v>1132</v>
      </c>
      <c r="D78" s="156" t="s">
        <v>1246</v>
      </c>
      <c r="E78" s="27">
        <v>1.1859999999999999</v>
      </c>
      <c r="F78" s="27">
        <v>0.873</v>
      </c>
      <c r="G78" s="27">
        <v>0.873</v>
      </c>
      <c r="H78" s="27">
        <v>1.1859999999999999</v>
      </c>
      <c r="I78" s="27">
        <v>-0.504</v>
      </c>
      <c r="J78" s="151"/>
      <c r="K78" s="27">
        <v>0</v>
      </c>
    </row>
    <row r="79" spans="3:11">
      <c r="C79" s="146" t="s">
        <v>1132</v>
      </c>
      <c r="D79" s="156" t="s">
        <v>1228</v>
      </c>
      <c r="E79" s="27">
        <v>1.7629999999999999</v>
      </c>
      <c r="F79" s="27">
        <v>0</v>
      </c>
      <c r="G79" s="27">
        <v>0</v>
      </c>
      <c r="H79" s="27">
        <v>1.7629999999999999</v>
      </c>
      <c r="I79" s="27">
        <v>-0.05</v>
      </c>
      <c r="J79" s="151"/>
      <c r="K79" s="27">
        <v>0</v>
      </c>
    </row>
    <row r="80" spans="3:11">
      <c r="C80" s="146" t="s">
        <v>1132</v>
      </c>
      <c r="D80" s="156" t="s">
        <v>1223</v>
      </c>
      <c r="E80" s="27">
        <v>3.3279999999999998</v>
      </c>
      <c r="F80" s="27">
        <v>1.3979999999999999</v>
      </c>
      <c r="G80" s="27">
        <v>1.3979999999999999</v>
      </c>
      <c r="H80" s="27">
        <v>3.3279999999999998</v>
      </c>
      <c r="I80" s="27">
        <v>-0.85</v>
      </c>
      <c r="J80" s="151"/>
      <c r="K80" s="27">
        <v>0</v>
      </c>
    </row>
    <row r="81" spans="3:11">
      <c r="C81" s="146" t="s">
        <v>1132</v>
      </c>
      <c r="D81" s="156" t="s">
        <v>1154</v>
      </c>
      <c r="E81" s="27">
        <v>0.14699999999999999</v>
      </c>
      <c r="F81" s="27">
        <v>0</v>
      </c>
      <c r="G81" s="27">
        <v>0</v>
      </c>
      <c r="H81" s="27">
        <v>0.14699999999999999</v>
      </c>
      <c r="I81" s="27">
        <v>-8.9999999999999993E-3</v>
      </c>
      <c r="J81" s="151"/>
      <c r="K81" s="27">
        <v>0</v>
      </c>
    </row>
    <row r="82" spans="3:11">
      <c r="C82" s="146" t="s">
        <v>1132</v>
      </c>
      <c r="D82" s="156" t="s">
        <v>1209</v>
      </c>
      <c r="E82" s="27">
        <v>7.6139999999999999</v>
      </c>
      <c r="F82" s="27">
        <v>1.468</v>
      </c>
      <c r="G82" s="27">
        <v>1.468</v>
      </c>
      <c r="H82" s="27">
        <v>7.6139999999999999</v>
      </c>
      <c r="I82" s="27">
        <v>-1.089</v>
      </c>
      <c r="J82" s="151"/>
      <c r="K82" s="27">
        <v>0</v>
      </c>
    </row>
    <row r="83" spans="3:11">
      <c r="C83" s="146" t="s">
        <v>1132</v>
      </c>
      <c r="D83" s="156" t="s">
        <v>1219</v>
      </c>
      <c r="E83" s="27">
        <v>3.5249999999999999</v>
      </c>
      <c r="F83" s="27">
        <v>0</v>
      </c>
      <c r="G83" s="27">
        <v>0</v>
      </c>
      <c r="H83" s="27">
        <v>3.5249999999999999</v>
      </c>
      <c r="I83" s="27">
        <v>-0.155</v>
      </c>
      <c r="J83" s="151"/>
      <c r="K83" s="27">
        <v>0</v>
      </c>
    </row>
    <row r="84" spans="3:11">
      <c r="C84" s="146" t="s">
        <v>1132</v>
      </c>
      <c r="D84" s="156" t="s">
        <v>1278</v>
      </c>
      <c r="E84" s="27">
        <v>0.10100000000000001</v>
      </c>
      <c r="F84" s="27">
        <v>0</v>
      </c>
      <c r="G84" s="27">
        <v>0</v>
      </c>
      <c r="H84" s="27">
        <v>0.10100000000000001</v>
      </c>
      <c r="I84" s="27">
        <v>-2E-3</v>
      </c>
      <c r="J84" s="151"/>
      <c r="K84" s="27">
        <v>0</v>
      </c>
    </row>
    <row r="85" spans="3:11">
      <c r="C85" s="146" t="s">
        <v>1132</v>
      </c>
      <c r="D85" s="156" t="s">
        <v>1264</v>
      </c>
      <c r="E85" s="27">
        <v>0.34399999999999997</v>
      </c>
      <c r="F85" s="27">
        <v>0</v>
      </c>
      <c r="G85" s="27">
        <v>0</v>
      </c>
      <c r="H85" s="27">
        <v>0.34399999999999997</v>
      </c>
      <c r="I85" s="27">
        <v>-2.4E-2</v>
      </c>
      <c r="J85" s="151"/>
      <c r="K85" s="27">
        <v>0</v>
      </c>
    </row>
    <row r="86" spans="3:11">
      <c r="C86" s="146" t="s">
        <v>1132</v>
      </c>
      <c r="D86" s="156" t="s">
        <v>1231</v>
      </c>
      <c r="E86" s="27">
        <v>1.3660000000000001</v>
      </c>
      <c r="F86" s="27">
        <v>0</v>
      </c>
      <c r="G86" s="27">
        <v>0</v>
      </c>
      <c r="H86" s="27">
        <v>1.3660000000000001</v>
      </c>
      <c r="I86" s="27">
        <v>-2.7E-2</v>
      </c>
      <c r="J86" s="151"/>
      <c r="K86" s="27">
        <v>0</v>
      </c>
    </row>
    <row r="87" spans="3:11">
      <c r="C87" s="146" t="s">
        <v>1132</v>
      </c>
      <c r="D87" s="156" t="s">
        <v>1202</v>
      </c>
      <c r="E87" s="27">
        <v>13.393000000000001</v>
      </c>
      <c r="F87" s="27">
        <v>3.8340000000000001</v>
      </c>
      <c r="G87" s="27">
        <v>3.8340000000000001</v>
      </c>
      <c r="H87" s="27">
        <v>13.393000000000001</v>
      </c>
      <c r="I87" s="27">
        <v>-2.4790000000000001</v>
      </c>
      <c r="J87" s="151"/>
      <c r="K87" s="27">
        <v>0</v>
      </c>
    </row>
    <row r="88" spans="3:11">
      <c r="C88" s="146" t="s">
        <v>1132</v>
      </c>
      <c r="D88" s="156" t="s">
        <v>1282</v>
      </c>
      <c r="E88" s="27">
        <v>6.9000000000000006E-2</v>
      </c>
      <c r="F88" s="27">
        <v>0</v>
      </c>
      <c r="G88" s="27">
        <v>0</v>
      </c>
      <c r="H88" s="27">
        <v>6.9000000000000006E-2</v>
      </c>
      <c r="I88" s="27">
        <v>-5.0000000000000001E-3</v>
      </c>
      <c r="J88" s="151"/>
      <c r="K88" s="27">
        <v>0</v>
      </c>
    </row>
    <row r="89" spans="3:11">
      <c r="C89" s="146" t="s">
        <v>1132</v>
      </c>
      <c r="D89" s="156" t="s">
        <v>1241</v>
      </c>
      <c r="E89" s="27">
        <v>0.95199999999999996</v>
      </c>
      <c r="F89" s="27">
        <v>0</v>
      </c>
      <c r="G89" s="27">
        <v>0</v>
      </c>
      <c r="H89" s="27">
        <v>0.95199999999999996</v>
      </c>
      <c r="I89" s="27">
        <v>-2.4E-2</v>
      </c>
      <c r="J89" s="151"/>
      <c r="K89" s="27">
        <v>0</v>
      </c>
    </row>
    <row r="90" spans="3:11">
      <c r="C90" s="146" t="s">
        <v>1132</v>
      </c>
      <c r="D90" s="156" t="s">
        <v>1240</v>
      </c>
      <c r="E90" s="27">
        <v>1.3109999999999999</v>
      </c>
      <c r="F90" s="27">
        <v>0.55500000000000005</v>
      </c>
      <c r="G90" s="27">
        <v>0.55500000000000005</v>
      </c>
      <c r="H90" s="27">
        <v>1.3109999999999999</v>
      </c>
      <c r="I90" s="27">
        <v>-0.34200000000000003</v>
      </c>
      <c r="J90" s="151"/>
      <c r="K90" s="27">
        <v>0</v>
      </c>
    </row>
    <row r="91" spans="3:11">
      <c r="C91" s="146" t="s">
        <v>1132</v>
      </c>
      <c r="D91" s="156" t="s">
        <v>1184</v>
      </c>
      <c r="E91" s="27">
        <v>38.241</v>
      </c>
      <c r="F91" s="27">
        <v>3.1709999999999998</v>
      </c>
      <c r="G91" s="27">
        <v>3.1709999999999998</v>
      </c>
      <c r="H91" s="27">
        <v>38.241</v>
      </c>
      <c r="I91" s="27">
        <v>-3.2610000000000001</v>
      </c>
      <c r="J91" s="151"/>
      <c r="K91" s="27">
        <v>0</v>
      </c>
    </row>
    <row r="92" spans="3:11">
      <c r="C92" s="146" t="s">
        <v>1132</v>
      </c>
      <c r="D92" s="156" t="s">
        <v>1319</v>
      </c>
      <c r="E92" s="27">
        <v>0</v>
      </c>
      <c r="F92" s="27">
        <v>0</v>
      </c>
      <c r="G92" s="27">
        <v>0</v>
      </c>
      <c r="H92" s="27">
        <v>0</v>
      </c>
      <c r="I92" s="27">
        <v>0</v>
      </c>
      <c r="J92" s="151"/>
      <c r="K92" s="27">
        <v>0</v>
      </c>
    </row>
    <row r="93" spans="3:11">
      <c r="C93" s="146" t="s">
        <v>1132</v>
      </c>
      <c r="D93" s="156" t="s">
        <v>1193</v>
      </c>
      <c r="E93" s="27">
        <v>38.771999999999998</v>
      </c>
      <c r="F93" s="27">
        <v>33.380000000000003</v>
      </c>
      <c r="G93" s="27">
        <v>33.380000000000003</v>
      </c>
      <c r="H93" s="27">
        <v>38.771999999999998</v>
      </c>
      <c r="I93" s="27">
        <v>-21.09</v>
      </c>
      <c r="J93" s="151"/>
      <c r="K93" s="27">
        <v>0</v>
      </c>
    </row>
    <row r="94" spans="3:11">
      <c r="C94" s="146" t="s">
        <v>1132</v>
      </c>
      <c r="D94" s="156" t="s">
        <v>1320</v>
      </c>
      <c r="E94" s="27">
        <v>0</v>
      </c>
      <c r="F94" s="27">
        <v>0</v>
      </c>
      <c r="G94" s="27">
        <v>0</v>
      </c>
      <c r="H94" s="27">
        <v>0</v>
      </c>
      <c r="I94" s="27">
        <v>0</v>
      </c>
      <c r="J94" s="151"/>
      <c r="K94" s="27">
        <v>0</v>
      </c>
    </row>
    <row r="95" spans="3:11">
      <c r="C95" s="146" t="s">
        <v>1132</v>
      </c>
      <c r="D95" s="156" t="s">
        <v>1301</v>
      </c>
      <c r="E95" s="27">
        <v>1.7000000000000001E-2</v>
      </c>
      <c r="F95" s="27">
        <v>0</v>
      </c>
      <c r="G95" s="27">
        <v>0</v>
      </c>
      <c r="H95" s="27">
        <v>1.7000000000000001E-2</v>
      </c>
      <c r="I95" s="27">
        <v>-1E-3</v>
      </c>
      <c r="J95" s="151"/>
      <c r="K95" s="27">
        <v>0</v>
      </c>
    </row>
    <row r="96" spans="3:11">
      <c r="C96" s="146" t="s">
        <v>1132</v>
      </c>
      <c r="D96" s="156" t="s">
        <v>1298</v>
      </c>
      <c r="E96" s="27">
        <v>2.1000000000000001E-2</v>
      </c>
      <c r="F96" s="27">
        <v>0</v>
      </c>
      <c r="G96" s="27">
        <v>0</v>
      </c>
      <c r="H96" s="27">
        <v>2.1000000000000001E-2</v>
      </c>
      <c r="I96" s="27">
        <v>-1E-3</v>
      </c>
      <c r="J96" s="151"/>
      <c r="K96" s="27">
        <v>0</v>
      </c>
    </row>
    <row r="97" spans="3:11">
      <c r="C97" s="146" t="s">
        <v>1132</v>
      </c>
      <c r="D97" s="156" t="s">
        <v>1259</v>
      </c>
      <c r="E97" s="27">
        <v>0.36899999999999999</v>
      </c>
      <c r="F97" s="27">
        <v>0</v>
      </c>
      <c r="G97" s="27">
        <v>0</v>
      </c>
      <c r="H97" s="27">
        <v>0.36899999999999999</v>
      </c>
      <c r="I97" s="27">
        <v>-0.01</v>
      </c>
      <c r="J97" s="151"/>
      <c r="K97" s="27">
        <v>0</v>
      </c>
    </row>
    <row r="98" spans="3:11">
      <c r="C98" s="146" t="s">
        <v>1132</v>
      </c>
      <c r="D98" s="156" t="s">
        <v>1227</v>
      </c>
      <c r="E98" s="27">
        <v>2.2469999999999999</v>
      </c>
      <c r="F98" s="27">
        <v>0</v>
      </c>
      <c r="G98" s="27">
        <v>0</v>
      </c>
      <c r="H98" s="27">
        <v>2.2469999999999999</v>
      </c>
      <c r="I98" s="27">
        <v>-0.104</v>
      </c>
      <c r="J98" s="151"/>
      <c r="K98" s="27">
        <v>0</v>
      </c>
    </row>
    <row r="99" spans="3:11">
      <c r="C99" s="146" t="s">
        <v>1132</v>
      </c>
      <c r="D99" s="156" t="s">
        <v>1273</v>
      </c>
      <c r="E99" s="27">
        <v>0.158</v>
      </c>
      <c r="F99" s="27">
        <v>0</v>
      </c>
      <c r="G99" s="27">
        <v>0</v>
      </c>
      <c r="H99" s="27">
        <v>0.158</v>
      </c>
      <c r="I99" s="27">
        <v>-3.0000000000000001E-3</v>
      </c>
      <c r="J99" s="151"/>
      <c r="K99" s="27">
        <v>0</v>
      </c>
    </row>
    <row r="100" spans="3:11">
      <c r="C100" s="146" t="s">
        <v>1132</v>
      </c>
      <c r="D100" s="156" t="s">
        <v>1256</v>
      </c>
      <c r="E100" s="27">
        <v>0.442</v>
      </c>
      <c r="F100" s="27">
        <v>0</v>
      </c>
      <c r="G100" s="27">
        <v>0</v>
      </c>
      <c r="H100" s="27">
        <v>0.442</v>
      </c>
      <c r="I100" s="27">
        <v>-0.01</v>
      </c>
      <c r="J100" s="151"/>
      <c r="K100" s="27">
        <v>0</v>
      </c>
    </row>
    <row r="101" spans="3:11">
      <c r="C101" s="146" t="s">
        <v>1132</v>
      </c>
      <c r="D101" s="156" t="s">
        <v>1191</v>
      </c>
      <c r="E101" s="27">
        <v>19.777999999999999</v>
      </c>
      <c r="F101" s="27">
        <v>1.0189999999999999</v>
      </c>
      <c r="G101" s="27">
        <v>1.0189999999999999</v>
      </c>
      <c r="H101" s="27">
        <v>19.777999999999999</v>
      </c>
      <c r="I101" s="27">
        <v>-1.153</v>
      </c>
      <c r="J101" s="151"/>
      <c r="K101" s="27">
        <v>0</v>
      </c>
    </row>
    <row r="102" spans="3:11">
      <c r="C102" s="146" t="s">
        <v>1132</v>
      </c>
      <c r="D102" s="156" t="s">
        <v>1234</v>
      </c>
      <c r="E102" s="27">
        <v>9.8919999999999995</v>
      </c>
      <c r="F102" s="27">
        <v>1.0999999999999999E-2</v>
      </c>
      <c r="G102" s="27">
        <v>1.0999999999999999E-2</v>
      </c>
      <c r="H102" s="27">
        <v>9.8919999999999995</v>
      </c>
      <c r="I102" s="27">
        <v>-6.6000000000000003E-2</v>
      </c>
      <c r="J102" s="151"/>
      <c r="K102" s="27">
        <v>0</v>
      </c>
    </row>
    <row r="103" spans="3:11">
      <c r="C103" s="146" t="s">
        <v>1132</v>
      </c>
      <c r="D103" s="156" t="s">
        <v>1321</v>
      </c>
      <c r="E103" s="27">
        <v>0</v>
      </c>
      <c r="F103" s="27">
        <v>0</v>
      </c>
      <c r="G103" s="27">
        <v>0</v>
      </c>
      <c r="H103" s="27">
        <v>0</v>
      </c>
      <c r="I103" s="27">
        <v>0</v>
      </c>
      <c r="J103" s="151"/>
      <c r="K103" s="27">
        <v>0</v>
      </c>
    </row>
    <row r="104" spans="3:11">
      <c r="C104" s="146" t="s">
        <v>1132</v>
      </c>
      <c r="D104" s="156" t="s">
        <v>1197</v>
      </c>
      <c r="E104" s="27">
        <v>18.82</v>
      </c>
      <c r="F104" s="27">
        <v>5.45</v>
      </c>
      <c r="G104" s="27">
        <v>5.45</v>
      </c>
      <c r="H104" s="27">
        <v>18.82</v>
      </c>
      <c r="I104" s="27">
        <v>-3.4319999999999999</v>
      </c>
      <c r="J104" s="151"/>
      <c r="K104" s="27">
        <v>0</v>
      </c>
    </row>
    <row r="105" spans="3:11">
      <c r="C105" s="146" t="s">
        <v>1132</v>
      </c>
      <c r="D105" s="156" t="s">
        <v>1198</v>
      </c>
      <c r="E105" s="27">
        <v>16.364000000000001</v>
      </c>
      <c r="F105" s="27">
        <v>0.97199999999999998</v>
      </c>
      <c r="G105" s="27">
        <v>0.97199999999999998</v>
      </c>
      <c r="H105" s="27">
        <v>16.364000000000001</v>
      </c>
      <c r="I105" s="27">
        <v>-1.0089999999999999</v>
      </c>
      <c r="J105" s="151"/>
      <c r="K105" s="27">
        <v>0</v>
      </c>
    </row>
    <row r="106" spans="3:11">
      <c r="C106" s="146" t="s">
        <v>1132</v>
      </c>
      <c r="D106" s="156" t="s">
        <v>1322</v>
      </c>
      <c r="E106" s="27">
        <v>0</v>
      </c>
      <c r="F106" s="27">
        <v>0</v>
      </c>
      <c r="G106" s="27">
        <v>0</v>
      </c>
      <c r="H106" s="27">
        <v>0</v>
      </c>
      <c r="I106" s="27">
        <v>0</v>
      </c>
      <c r="J106" s="151"/>
      <c r="K106" s="27">
        <v>0</v>
      </c>
    </row>
    <row r="107" spans="3:11">
      <c r="C107" s="146" t="s">
        <v>1132</v>
      </c>
      <c r="D107" s="156" t="s">
        <v>1305</v>
      </c>
      <c r="E107" s="27">
        <v>7.0000000000000001E-3</v>
      </c>
      <c r="F107" s="27">
        <v>0</v>
      </c>
      <c r="G107" s="27">
        <v>0</v>
      </c>
      <c r="H107" s="27">
        <v>7.0000000000000001E-3</v>
      </c>
      <c r="I107" s="27">
        <v>0</v>
      </c>
      <c r="J107" s="151"/>
      <c r="K107" s="27">
        <v>0</v>
      </c>
    </row>
    <row r="108" spans="3:11">
      <c r="C108" s="146" t="s">
        <v>1132</v>
      </c>
      <c r="D108" s="156" t="s">
        <v>1203</v>
      </c>
      <c r="E108" s="27">
        <v>9.7829999999999995</v>
      </c>
      <c r="F108" s="27">
        <v>1.0329999999999999</v>
      </c>
      <c r="G108" s="27">
        <v>1.0329999999999999</v>
      </c>
      <c r="H108" s="27">
        <v>9.7829999999999995</v>
      </c>
      <c r="I108" s="27">
        <v>-0.88700000000000001</v>
      </c>
      <c r="J108" s="151"/>
      <c r="K108" s="27">
        <v>0</v>
      </c>
    </row>
    <row r="109" spans="3:11">
      <c r="C109" s="146" t="s">
        <v>1132</v>
      </c>
      <c r="D109" s="156" t="s">
        <v>1323</v>
      </c>
      <c r="E109" s="27">
        <v>0</v>
      </c>
      <c r="F109" s="27">
        <v>0</v>
      </c>
      <c r="G109" s="27">
        <v>0</v>
      </c>
      <c r="H109" s="27">
        <v>0</v>
      </c>
      <c r="I109" s="27">
        <v>0</v>
      </c>
      <c r="J109" s="151"/>
      <c r="K109" s="27">
        <v>0</v>
      </c>
    </row>
    <row r="110" spans="3:11">
      <c r="C110" s="146" t="s">
        <v>1132</v>
      </c>
      <c r="D110" s="156" t="s">
        <v>1290</v>
      </c>
      <c r="E110" s="27">
        <v>3.5999999999999997E-2</v>
      </c>
      <c r="F110" s="27">
        <v>0</v>
      </c>
      <c r="G110" s="27">
        <v>0</v>
      </c>
      <c r="H110" s="27">
        <v>3.5999999999999997E-2</v>
      </c>
      <c r="I110" s="27">
        <v>0</v>
      </c>
      <c r="J110" s="151"/>
      <c r="K110" s="27">
        <v>0</v>
      </c>
    </row>
    <row r="111" spans="3:11">
      <c r="C111" s="146" t="s">
        <v>1132</v>
      </c>
      <c r="D111" s="156" t="s">
        <v>1214</v>
      </c>
      <c r="E111" s="27">
        <v>6.2460000000000004</v>
      </c>
      <c r="F111" s="27">
        <v>3.0390000000000001</v>
      </c>
      <c r="G111" s="27">
        <v>3.0390000000000001</v>
      </c>
      <c r="H111" s="27">
        <v>6.2460000000000004</v>
      </c>
      <c r="I111" s="27">
        <v>-1.8220000000000001</v>
      </c>
      <c r="J111" s="151"/>
      <c r="K111" s="27">
        <v>0</v>
      </c>
    </row>
    <row r="112" spans="3:11">
      <c r="C112" s="146" t="s">
        <v>1132</v>
      </c>
      <c r="D112" s="156" t="s">
        <v>1324</v>
      </c>
      <c r="E112" s="27">
        <v>0</v>
      </c>
      <c r="F112" s="27">
        <v>0</v>
      </c>
      <c r="G112" s="27">
        <v>0</v>
      </c>
      <c r="H112" s="27">
        <v>0</v>
      </c>
      <c r="I112" s="27">
        <v>0</v>
      </c>
      <c r="J112" s="151"/>
      <c r="K112" s="27">
        <v>0</v>
      </c>
    </row>
    <row r="113" spans="3:11">
      <c r="C113" s="146" t="s">
        <v>1132</v>
      </c>
      <c r="D113" s="156" t="s">
        <v>1295</v>
      </c>
      <c r="E113" s="27">
        <v>2.9000000000000001E-2</v>
      </c>
      <c r="F113" s="27">
        <v>0</v>
      </c>
      <c r="G113" s="27">
        <v>0</v>
      </c>
      <c r="H113" s="27">
        <v>2.9000000000000001E-2</v>
      </c>
      <c r="I113" s="27">
        <v>-2E-3</v>
      </c>
      <c r="J113" s="151"/>
      <c r="K113" s="27">
        <v>0</v>
      </c>
    </row>
    <row r="114" spans="3:11">
      <c r="C114" s="146" t="s">
        <v>1132</v>
      </c>
      <c r="D114" s="156" t="s">
        <v>1307</v>
      </c>
      <c r="E114" s="27">
        <v>6.0000000000000001E-3</v>
      </c>
      <c r="F114" s="27">
        <v>0</v>
      </c>
      <c r="G114" s="27">
        <v>0</v>
      </c>
      <c r="H114" s="27">
        <v>6.0000000000000001E-3</v>
      </c>
      <c r="I114" s="27">
        <v>0</v>
      </c>
      <c r="J114" s="151"/>
      <c r="K114" s="27">
        <v>0</v>
      </c>
    </row>
    <row r="115" spans="3:11">
      <c r="C115" s="146" t="s">
        <v>1132</v>
      </c>
      <c r="D115" s="156" t="s">
        <v>1189</v>
      </c>
      <c r="E115" s="27">
        <v>47.113</v>
      </c>
      <c r="F115" s="27">
        <v>37.555</v>
      </c>
      <c r="G115" s="27">
        <v>37.555</v>
      </c>
      <c r="H115" s="27">
        <v>47.113</v>
      </c>
      <c r="I115" s="27">
        <v>-21.734000000000002</v>
      </c>
      <c r="J115" s="151"/>
      <c r="K115" s="27">
        <v>0</v>
      </c>
    </row>
    <row r="116" spans="3:11">
      <c r="C116" s="146" t="s">
        <v>1132</v>
      </c>
      <c r="D116" s="156" t="s">
        <v>1182</v>
      </c>
      <c r="E116" s="27">
        <v>55.033999999999999</v>
      </c>
      <c r="F116" s="27">
        <v>8.0429999999999993</v>
      </c>
      <c r="G116" s="27">
        <v>8.0429999999999993</v>
      </c>
      <c r="H116" s="27">
        <v>55.033999999999999</v>
      </c>
      <c r="I116" s="27">
        <v>-6.0620000000000003</v>
      </c>
      <c r="J116" s="151"/>
      <c r="K116" s="27">
        <v>0</v>
      </c>
    </row>
    <row r="117" spans="3:11">
      <c r="C117" s="146" t="s">
        <v>1132</v>
      </c>
      <c r="D117" s="156" t="s">
        <v>1325</v>
      </c>
      <c r="E117" s="27">
        <v>0</v>
      </c>
      <c r="F117" s="27">
        <v>0</v>
      </c>
      <c r="G117" s="27">
        <v>0</v>
      </c>
      <c r="H117" s="27">
        <v>0</v>
      </c>
      <c r="I117" s="27">
        <v>0</v>
      </c>
      <c r="J117" s="151"/>
      <c r="K117" s="27">
        <v>0</v>
      </c>
    </row>
    <row r="118" spans="3:11">
      <c r="C118" s="146" t="s">
        <v>1132</v>
      </c>
      <c r="D118" s="156" t="s">
        <v>1262</v>
      </c>
      <c r="E118" s="27">
        <v>0.33100000000000002</v>
      </c>
      <c r="F118" s="27">
        <v>0</v>
      </c>
      <c r="G118" s="27">
        <v>0</v>
      </c>
      <c r="H118" s="27">
        <v>0.33100000000000002</v>
      </c>
      <c r="I118" s="27">
        <v>-4.0000000000000001E-3</v>
      </c>
      <c r="J118" s="151"/>
      <c r="K118" s="27">
        <v>0</v>
      </c>
    </row>
    <row r="119" spans="3:11">
      <c r="C119" s="146" t="s">
        <v>1132</v>
      </c>
      <c r="D119" s="156" t="s">
        <v>1226</v>
      </c>
      <c r="E119" s="27">
        <v>2.669</v>
      </c>
      <c r="F119" s="27">
        <v>0.497</v>
      </c>
      <c r="G119" s="27">
        <v>0.497</v>
      </c>
      <c r="H119" s="27">
        <v>2.669</v>
      </c>
      <c r="I119" s="27">
        <v>-0.44500000000000001</v>
      </c>
      <c r="J119" s="151"/>
      <c r="K119" s="27">
        <v>0</v>
      </c>
    </row>
    <row r="120" spans="3:11">
      <c r="C120" s="146" t="s">
        <v>1132</v>
      </c>
      <c r="D120" s="156" t="s">
        <v>1148</v>
      </c>
      <c r="E120" s="27">
        <v>1306.6189999999999</v>
      </c>
      <c r="F120" s="27">
        <v>1306.4069999999999</v>
      </c>
      <c r="G120" s="27">
        <v>1306.4069999999999</v>
      </c>
      <c r="H120" s="27">
        <v>1306.6189999999999</v>
      </c>
      <c r="I120" s="27">
        <v>-1292.7650000000001</v>
      </c>
      <c r="J120" s="151"/>
      <c r="K120" s="27">
        <v>0</v>
      </c>
    </row>
    <row r="121" spans="3:11">
      <c r="C121" s="146" t="s">
        <v>1132</v>
      </c>
      <c r="D121" s="156" t="s">
        <v>1194</v>
      </c>
      <c r="E121" s="27">
        <v>18.856999999999999</v>
      </c>
      <c r="F121" s="27">
        <v>2.2309999999999999</v>
      </c>
      <c r="G121" s="27">
        <v>2.2309999999999999</v>
      </c>
      <c r="H121" s="27">
        <v>18.856999999999999</v>
      </c>
      <c r="I121" s="27">
        <v>-1.861</v>
      </c>
      <c r="J121" s="151"/>
      <c r="K121" s="27">
        <v>0</v>
      </c>
    </row>
    <row r="122" spans="3:11">
      <c r="C122" s="146" t="s">
        <v>1132</v>
      </c>
      <c r="D122" s="156" t="s">
        <v>1276</v>
      </c>
      <c r="E122" s="27">
        <v>0.11</v>
      </c>
      <c r="F122" s="27">
        <v>0</v>
      </c>
      <c r="G122" s="27">
        <v>0</v>
      </c>
      <c r="H122" s="27">
        <v>0.11</v>
      </c>
      <c r="I122" s="27">
        <v>-3.0000000000000001E-3</v>
      </c>
      <c r="J122" s="151"/>
      <c r="K122" s="27">
        <v>0</v>
      </c>
    </row>
    <row r="123" spans="3:11">
      <c r="C123" s="146" t="s">
        <v>1132</v>
      </c>
      <c r="D123" s="156" t="s">
        <v>1306</v>
      </c>
      <c r="E123" s="27">
        <v>8.0000000000000002E-3</v>
      </c>
      <c r="F123" s="27">
        <v>0</v>
      </c>
      <c r="G123" s="27">
        <v>0</v>
      </c>
      <c r="H123" s="27">
        <v>8.0000000000000002E-3</v>
      </c>
      <c r="I123" s="27">
        <v>-1E-3</v>
      </c>
      <c r="J123" s="151"/>
      <c r="K123" s="27">
        <v>0</v>
      </c>
    </row>
    <row r="124" spans="3:11">
      <c r="C124" s="146" t="s">
        <v>1132</v>
      </c>
      <c r="D124" s="156" t="s">
        <v>1287</v>
      </c>
      <c r="E124" s="27">
        <v>5.0999999999999997E-2</v>
      </c>
      <c r="F124" s="27">
        <v>0</v>
      </c>
      <c r="G124" s="27">
        <v>0</v>
      </c>
      <c r="H124" s="27">
        <v>5.0999999999999997E-2</v>
      </c>
      <c r="I124" s="27">
        <v>-2E-3</v>
      </c>
      <c r="J124" s="151"/>
      <c r="K124" s="27">
        <v>0</v>
      </c>
    </row>
    <row r="125" spans="3:11">
      <c r="C125" s="146" t="s">
        <v>1132</v>
      </c>
      <c r="D125" s="156" t="s">
        <v>1257</v>
      </c>
      <c r="E125" s="27">
        <v>0.38500000000000001</v>
      </c>
      <c r="F125" s="27">
        <v>0</v>
      </c>
      <c r="G125" s="27">
        <v>0</v>
      </c>
      <c r="H125" s="27">
        <v>0.38500000000000001</v>
      </c>
      <c r="I125" s="27">
        <v>-2.1000000000000001E-2</v>
      </c>
      <c r="J125" s="151"/>
      <c r="K125" s="27">
        <v>0</v>
      </c>
    </row>
    <row r="126" spans="3:11">
      <c r="C126" s="146" t="s">
        <v>1132</v>
      </c>
      <c r="D126" s="156" t="s">
        <v>1196</v>
      </c>
      <c r="E126" s="27">
        <v>17.314</v>
      </c>
      <c r="F126" s="27">
        <v>1.6060000000000001</v>
      </c>
      <c r="G126" s="27">
        <v>1.6060000000000001</v>
      </c>
      <c r="H126" s="27">
        <v>17.314</v>
      </c>
      <c r="I126" s="27">
        <v>-1.3029999999999999</v>
      </c>
      <c r="J126" s="151"/>
      <c r="K126" s="27">
        <v>0</v>
      </c>
    </row>
    <row r="127" spans="3:11">
      <c r="C127" s="146" t="s">
        <v>1132</v>
      </c>
      <c r="D127" s="156" t="s">
        <v>1326</v>
      </c>
      <c r="E127" s="27">
        <v>0</v>
      </c>
      <c r="F127" s="27">
        <v>0</v>
      </c>
      <c r="G127" s="27">
        <v>0</v>
      </c>
      <c r="H127" s="27">
        <v>0</v>
      </c>
      <c r="I127" s="27">
        <v>0</v>
      </c>
      <c r="J127" s="151"/>
      <c r="K127" s="27">
        <v>0</v>
      </c>
    </row>
    <row r="128" spans="3:11">
      <c r="C128" s="146" t="s">
        <v>1132</v>
      </c>
      <c r="D128" s="156" t="s">
        <v>1143</v>
      </c>
      <c r="E128" s="27">
        <v>0.31</v>
      </c>
      <c r="F128" s="27">
        <v>0</v>
      </c>
      <c r="G128" s="27">
        <v>0</v>
      </c>
      <c r="H128" s="27">
        <v>0.31</v>
      </c>
      <c r="I128" s="27">
        <v>-1.4E-2</v>
      </c>
      <c r="J128" s="151"/>
      <c r="K128" s="27">
        <v>0</v>
      </c>
    </row>
    <row r="129" spans="3:11">
      <c r="C129" s="146" t="s">
        <v>1132</v>
      </c>
      <c r="D129" s="156" t="s">
        <v>1235</v>
      </c>
      <c r="E129" s="27">
        <v>1.171</v>
      </c>
      <c r="F129" s="27">
        <v>0</v>
      </c>
      <c r="G129" s="27">
        <v>0</v>
      </c>
      <c r="H129" s="27">
        <v>1.171</v>
      </c>
      <c r="I129" s="27">
        <v>-4.8000000000000001E-2</v>
      </c>
      <c r="J129" s="151"/>
      <c r="K129" s="27">
        <v>0</v>
      </c>
    </row>
    <row r="130" spans="3:11">
      <c r="C130" s="146" t="s">
        <v>1132</v>
      </c>
      <c r="D130" s="156" t="s">
        <v>1244</v>
      </c>
      <c r="E130" s="27">
        <v>0.90300000000000002</v>
      </c>
      <c r="F130" s="27">
        <v>0</v>
      </c>
      <c r="G130" s="27">
        <v>0</v>
      </c>
      <c r="H130" s="27">
        <v>0.90300000000000002</v>
      </c>
      <c r="I130" s="27">
        <v>-4.2999999999999997E-2</v>
      </c>
      <c r="J130" s="151"/>
      <c r="K130" s="27">
        <v>0</v>
      </c>
    </row>
    <row r="131" spans="3:11">
      <c r="C131" s="146" t="s">
        <v>1132</v>
      </c>
      <c r="D131" s="156" t="s">
        <v>1327</v>
      </c>
      <c r="E131" s="27">
        <v>0</v>
      </c>
      <c r="F131" s="27">
        <v>0</v>
      </c>
      <c r="G131" s="27">
        <v>0</v>
      </c>
      <c r="H131" s="27">
        <v>0</v>
      </c>
      <c r="I131" s="27">
        <v>0</v>
      </c>
      <c r="J131" s="151"/>
      <c r="K131" s="27">
        <v>0</v>
      </c>
    </row>
    <row r="132" spans="3:11">
      <c r="C132" s="146" t="s">
        <v>1132</v>
      </c>
      <c r="D132" s="156" t="s">
        <v>1188</v>
      </c>
      <c r="E132" s="27">
        <v>28.588000000000001</v>
      </c>
      <c r="F132" s="27">
        <v>0</v>
      </c>
      <c r="G132" s="27">
        <v>0</v>
      </c>
      <c r="H132" s="27">
        <v>28.588000000000001</v>
      </c>
      <c r="I132" s="27">
        <v>-1.1180000000000001</v>
      </c>
      <c r="J132" s="151"/>
      <c r="K132" s="27">
        <v>0</v>
      </c>
    </row>
    <row r="133" spans="3:11">
      <c r="C133" s="146" t="s">
        <v>1132</v>
      </c>
      <c r="D133" s="156" t="s">
        <v>1265</v>
      </c>
      <c r="E133" s="27">
        <v>0.308</v>
      </c>
      <c r="F133" s="27">
        <v>0</v>
      </c>
      <c r="G133" s="27">
        <v>0</v>
      </c>
      <c r="H133" s="27">
        <v>0.308</v>
      </c>
      <c r="I133" s="27">
        <v>-8.0000000000000002E-3</v>
      </c>
      <c r="J133" s="151"/>
      <c r="K133" s="27">
        <v>0</v>
      </c>
    </row>
    <row r="134" spans="3:11">
      <c r="C134" s="146" t="s">
        <v>1132</v>
      </c>
      <c r="D134" s="156" t="s">
        <v>1328</v>
      </c>
      <c r="E134" s="27">
        <v>0</v>
      </c>
      <c r="F134" s="27">
        <v>0</v>
      </c>
      <c r="G134" s="27">
        <v>0</v>
      </c>
      <c r="H134" s="27">
        <v>0</v>
      </c>
      <c r="I134" s="27">
        <v>0</v>
      </c>
      <c r="J134" s="151"/>
      <c r="K134" s="27">
        <v>0</v>
      </c>
    </row>
    <row r="135" spans="3:11">
      <c r="C135" s="146" t="s">
        <v>1132</v>
      </c>
      <c r="D135" s="156" t="s">
        <v>1329</v>
      </c>
      <c r="E135" s="27">
        <v>0</v>
      </c>
      <c r="F135" s="27">
        <v>0</v>
      </c>
      <c r="G135" s="27">
        <v>0</v>
      </c>
      <c r="H135" s="27">
        <v>0</v>
      </c>
      <c r="I135" s="27">
        <v>0</v>
      </c>
      <c r="J135" s="151"/>
      <c r="K135" s="27">
        <v>0</v>
      </c>
    </row>
    <row r="136" spans="3:11">
      <c r="C136" s="146" t="s">
        <v>1132</v>
      </c>
      <c r="D136" s="156" t="s">
        <v>1267</v>
      </c>
      <c r="E136" s="27">
        <v>0.254</v>
      </c>
      <c r="F136" s="27">
        <v>0</v>
      </c>
      <c r="G136" s="27">
        <v>0</v>
      </c>
      <c r="H136" s="27">
        <v>0.254</v>
      </c>
      <c r="I136" s="27">
        <v>-1.6E-2</v>
      </c>
      <c r="J136" s="151"/>
      <c r="K136" s="27">
        <v>0</v>
      </c>
    </row>
    <row r="137" spans="3:11">
      <c r="C137" s="146" t="s">
        <v>1132</v>
      </c>
      <c r="D137" s="156" t="s">
        <v>1330</v>
      </c>
      <c r="E137" s="27">
        <v>0</v>
      </c>
      <c r="F137" s="27">
        <v>0</v>
      </c>
      <c r="G137" s="27">
        <v>0</v>
      </c>
      <c r="H137" s="27">
        <v>0</v>
      </c>
      <c r="I137" s="27">
        <v>0</v>
      </c>
      <c r="J137" s="151"/>
      <c r="K137" s="27">
        <v>0</v>
      </c>
    </row>
    <row r="138" spans="3:11">
      <c r="C138" s="146" t="s">
        <v>1132</v>
      </c>
      <c r="D138" s="156" t="s">
        <v>1271</v>
      </c>
      <c r="E138" s="27">
        <v>0.19400000000000001</v>
      </c>
      <c r="F138" s="27">
        <v>0</v>
      </c>
      <c r="G138" s="27">
        <v>0</v>
      </c>
      <c r="H138" s="27">
        <v>0.19400000000000001</v>
      </c>
      <c r="I138" s="27">
        <v>-1.4E-2</v>
      </c>
      <c r="J138" s="151"/>
      <c r="K138" s="27">
        <v>0</v>
      </c>
    </row>
    <row r="139" spans="3:11">
      <c r="C139" s="146" t="s">
        <v>1132</v>
      </c>
      <c r="D139" s="156" t="s">
        <v>1294</v>
      </c>
      <c r="E139" s="27">
        <v>2.8000000000000001E-2</v>
      </c>
      <c r="F139" s="27">
        <v>0</v>
      </c>
      <c r="G139" s="27">
        <v>0</v>
      </c>
      <c r="H139" s="27">
        <v>2.8000000000000001E-2</v>
      </c>
      <c r="I139" s="27">
        <v>0</v>
      </c>
      <c r="J139" s="151"/>
      <c r="K139" s="27">
        <v>0</v>
      </c>
    </row>
    <row r="140" spans="3:11">
      <c r="C140" s="146" t="s">
        <v>1132</v>
      </c>
      <c r="D140" s="156" t="s">
        <v>1192</v>
      </c>
      <c r="E140" s="27">
        <v>25.26</v>
      </c>
      <c r="F140" s="27">
        <v>11.817</v>
      </c>
      <c r="G140" s="27">
        <v>11.817</v>
      </c>
      <c r="H140" s="27">
        <v>25.26</v>
      </c>
      <c r="I140" s="27">
        <v>-7.2839999999999998</v>
      </c>
      <c r="J140" s="151"/>
      <c r="K140" s="27">
        <v>0</v>
      </c>
    </row>
    <row r="141" spans="3:11">
      <c r="C141" s="146" t="s">
        <v>1132</v>
      </c>
      <c r="D141" s="156" t="s">
        <v>1187</v>
      </c>
      <c r="E141" s="27">
        <v>35.212000000000003</v>
      </c>
      <c r="F141" s="27">
        <v>8.1910000000000007</v>
      </c>
      <c r="G141" s="27">
        <v>8.1910000000000007</v>
      </c>
      <c r="H141" s="27">
        <v>35.212000000000003</v>
      </c>
      <c r="I141" s="27">
        <v>-5.0069999999999997</v>
      </c>
      <c r="J141" s="151"/>
      <c r="K141" s="27">
        <v>0</v>
      </c>
    </row>
    <row r="142" spans="3:11">
      <c r="C142" s="146" t="s">
        <v>1132</v>
      </c>
      <c r="D142" s="156" t="s">
        <v>1238</v>
      </c>
      <c r="E142" s="27">
        <v>1.0569999999999999</v>
      </c>
      <c r="F142" s="27">
        <v>0</v>
      </c>
      <c r="G142" s="27">
        <v>0</v>
      </c>
      <c r="H142" s="27">
        <v>1.0569999999999999</v>
      </c>
      <c r="I142" s="27">
        <v>-2.8000000000000001E-2</v>
      </c>
      <c r="J142" s="151"/>
      <c r="K142" s="27">
        <v>0</v>
      </c>
    </row>
    <row r="143" spans="3:11">
      <c r="C143" s="146" t="s">
        <v>1132</v>
      </c>
      <c r="D143" s="156" t="s">
        <v>1331</v>
      </c>
      <c r="E143" s="27">
        <v>0</v>
      </c>
      <c r="F143" s="27">
        <v>0</v>
      </c>
      <c r="G143" s="27">
        <v>0</v>
      </c>
      <c r="H143" s="27">
        <v>0</v>
      </c>
      <c r="I143" s="27">
        <v>0</v>
      </c>
      <c r="J143" s="151"/>
      <c r="K143" s="27">
        <v>0</v>
      </c>
    </row>
    <row r="144" spans="3:11">
      <c r="C144" s="146" t="s">
        <v>1132</v>
      </c>
      <c r="D144" s="156" t="s">
        <v>1304</v>
      </c>
      <c r="E144" s="27">
        <v>7.0000000000000001E-3</v>
      </c>
      <c r="F144" s="27">
        <v>0</v>
      </c>
      <c r="G144" s="27">
        <v>0</v>
      </c>
      <c r="H144" s="27">
        <v>7.0000000000000001E-3</v>
      </c>
      <c r="I144" s="27">
        <v>0</v>
      </c>
      <c r="J144" s="151"/>
      <c r="K144" s="27">
        <v>0</v>
      </c>
    </row>
    <row r="145" spans="3:11">
      <c r="C145" s="146" t="s">
        <v>1132</v>
      </c>
      <c r="D145" s="156" t="s">
        <v>1232</v>
      </c>
      <c r="E145" s="27">
        <v>1.623</v>
      </c>
      <c r="F145" s="27">
        <v>0.47699999999999998</v>
      </c>
      <c r="G145" s="27">
        <v>0.47699999999999998</v>
      </c>
      <c r="H145" s="27">
        <v>1.623</v>
      </c>
      <c r="I145" s="27">
        <v>-0.29899999999999999</v>
      </c>
      <c r="J145" s="151"/>
      <c r="K145" s="27">
        <v>0</v>
      </c>
    </row>
    <row r="146" spans="3:11">
      <c r="C146" s="146" t="s">
        <v>1132</v>
      </c>
      <c r="D146" s="156" t="s">
        <v>1180</v>
      </c>
      <c r="E146" s="27">
        <v>64.123999999999995</v>
      </c>
      <c r="F146" s="27">
        <v>11.244</v>
      </c>
      <c r="G146" s="27">
        <v>11.244</v>
      </c>
      <c r="H146" s="27">
        <v>64.123999999999995</v>
      </c>
      <c r="I146" s="27">
        <v>-8.1760000000000002</v>
      </c>
      <c r="J146" s="151"/>
      <c r="K146" s="27">
        <v>0</v>
      </c>
    </row>
    <row r="147" spans="3:11">
      <c r="C147" s="146" t="s">
        <v>1132</v>
      </c>
      <c r="D147" s="156" t="s">
        <v>1250</v>
      </c>
      <c r="E147" s="27">
        <v>0.58499999999999996</v>
      </c>
      <c r="F147" s="27">
        <v>0</v>
      </c>
      <c r="G147" s="27">
        <v>0</v>
      </c>
      <c r="H147" s="27">
        <v>0.58499999999999996</v>
      </c>
      <c r="I147" s="27">
        <v>-0.02</v>
      </c>
      <c r="J147" s="151"/>
      <c r="K147" s="27">
        <v>0</v>
      </c>
    </row>
    <row r="148" spans="3:11">
      <c r="C148" s="146" t="s">
        <v>1132</v>
      </c>
      <c r="D148" s="156" t="s">
        <v>1229</v>
      </c>
      <c r="E148" s="27">
        <v>1.748</v>
      </c>
      <c r="F148" s="27">
        <v>0</v>
      </c>
      <c r="G148" s="27">
        <v>0</v>
      </c>
      <c r="H148" s="27">
        <v>1.748</v>
      </c>
      <c r="I148" s="27">
        <v>-0.17699999999999999</v>
      </c>
      <c r="J148" s="151"/>
      <c r="K148" s="27">
        <v>0</v>
      </c>
    </row>
    <row r="149" spans="3:11">
      <c r="C149" s="146" t="s">
        <v>1132</v>
      </c>
      <c r="D149" s="156" t="s">
        <v>1254</v>
      </c>
      <c r="E149" s="27">
        <v>0.49399999999999999</v>
      </c>
      <c r="F149" s="27">
        <v>0</v>
      </c>
      <c r="G149" s="27">
        <v>0</v>
      </c>
      <c r="H149" s="27">
        <v>0.49399999999999999</v>
      </c>
      <c r="I149" s="27">
        <v>-1.2E-2</v>
      </c>
      <c r="J149" s="151"/>
      <c r="K149" s="27">
        <v>0</v>
      </c>
    </row>
    <row r="150" spans="3:11">
      <c r="C150" s="146" t="s">
        <v>1132</v>
      </c>
      <c r="D150" s="156" t="s">
        <v>1239</v>
      </c>
      <c r="E150" s="27">
        <v>0.99</v>
      </c>
      <c r="F150" s="27">
        <v>0</v>
      </c>
      <c r="G150" s="27">
        <v>0</v>
      </c>
      <c r="H150" s="27">
        <v>0.99</v>
      </c>
      <c r="I150" s="27">
        <v>-2.1000000000000001E-2</v>
      </c>
      <c r="J150" s="151"/>
      <c r="K150" s="27">
        <v>0</v>
      </c>
    </row>
    <row r="151" spans="3:11">
      <c r="C151" s="146" t="s">
        <v>1132</v>
      </c>
      <c r="D151" s="156" t="s">
        <v>1283</v>
      </c>
      <c r="E151" s="27">
        <v>6.9000000000000006E-2</v>
      </c>
      <c r="F151" s="27">
        <v>0</v>
      </c>
      <c r="G151" s="27">
        <v>0</v>
      </c>
      <c r="H151" s="27">
        <v>6.9000000000000006E-2</v>
      </c>
      <c r="I151" s="27">
        <v>-5.0000000000000001E-3</v>
      </c>
      <c r="J151" s="151"/>
      <c r="K151" s="27">
        <v>0</v>
      </c>
    </row>
    <row r="152" spans="3:11">
      <c r="C152" s="146" t="s">
        <v>1132</v>
      </c>
      <c r="D152" s="156" t="s">
        <v>1284</v>
      </c>
      <c r="E152" s="27">
        <v>6.2E-2</v>
      </c>
      <c r="F152" s="27">
        <v>0</v>
      </c>
      <c r="G152" s="27">
        <v>0</v>
      </c>
      <c r="H152" s="27">
        <v>6.2E-2</v>
      </c>
      <c r="I152" s="27">
        <v>-1E-3</v>
      </c>
      <c r="J152" s="151"/>
      <c r="K152" s="27">
        <v>0</v>
      </c>
    </row>
    <row r="153" spans="3:11">
      <c r="C153" s="146" t="s">
        <v>1132</v>
      </c>
      <c r="D153" s="156" t="s">
        <v>1268</v>
      </c>
      <c r="E153" s="27">
        <v>0.22500000000000001</v>
      </c>
      <c r="F153" s="27">
        <v>0</v>
      </c>
      <c r="G153" s="27">
        <v>0</v>
      </c>
      <c r="H153" s="27">
        <v>0.22500000000000001</v>
      </c>
      <c r="I153" s="27">
        <v>-8.9999999999999993E-3</v>
      </c>
      <c r="J153" s="151"/>
      <c r="K153" s="27">
        <v>0</v>
      </c>
    </row>
    <row r="154" spans="3:11">
      <c r="C154" s="146" t="s">
        <v>1132</v>
      </c>
      <c r="D154" s="156" t="s">
        <v>1181</v>
      </c>
      <c r="E154" s="27">
        <v>56.728000000000002</v>
      </c>
      <c r="F154" s="27">
        <v>8.3620000000000001</v>
      </c>
      <c r="G154" s="27">
        <v>8.3620000000000001</v>
      </c>
      <c r="H154" s="27">
        <v>56.728000000000002</v>
      </c>
      <c r="I154" s="27">
        <v>-5.992</v>
      </c>
      <c r="J154" s="151"/>
      <c r="K154" s="27">
        <v>0</v>
      </c>
    </row>
    <row r="155" spans="3:11">
      <c r="C155" s="146" t="s">
        <v>1132</v>
      </c>
      <c r="D155" s="156" t="s">
        <v>1178</v>
      </c>
      <c r="E155" s="27">
        <v>67.831999999999994</v>
      </c>
      <c r="F155" s="27">
        <v>7.3209999999999997</v>
      </c>
      <c r="G155" s="27">
        <v>7.3209999999999997</v>
      </c>
      <c r="H155" s="27">
        <v>67.831999999999994</v>
      </c>
      <c r="I155" s="27">
        <v>-6.0890000000000004</v>
      </c>
      <c r="J155" s="151"/>
      <c r="K155" s="27">
        <v>0</v>
      </c>
    </row>
    <row r="156" spans="3:11">
      <c r="C156" s="146" t="s">
        <v>1132</v>
      </c>
      <c r="D156" s="156" t="s">
        <v>1286</v>
      </c>
      <c r="E156" s="27">
        <v>5.7000000000000002E-2</v>
      </c>
      <c r="F156" s="27">
        <v>0</v>
      </c>
      <c r="G156" s="27">
        <v>0</v>
      </c>
      <c r="H156" s="27">
        <v>5.7000000000000002E-2</v>
      </c>
      <c r="I156" s="27">
        <v>-1E-3</v>
      </c>
      <c r="J156" s="151"/>
      <c r="K156" s="27">
        <v>0</v>
      </c>
    </row>
    <row r="157" spans="3:11">
      <c r="C157" s="146" t="s">
        <v>1132</v>
      </c>
      <c r="D157" s="156" t="s">
        <v>1308</v>
      </c>
      <c r="E157" s="27">
        <v>2E-3</v>
      </c>
      <c r="F157" s="27">
        <v>0</v>
      </c>
      <c r="G157" s="27">
        <v>0</v>
      </c>
      <c r="H157" s="27">
        <v>2E-3</v>
      </c>
      <c r="I157" s="27">
        <v>0</v>
      </c>
      <c r="J157" s="151"/>
      <c r="K157" s="27">
        <v>0</v>
      </c>
    </row>
    <row r="158" spans="3:11">
      <c r="C158" s="146" t="s">
        <v>1132</v>
      </c>
      <c r="D158" s="156" t="s">
        <v>1332</v>
      </c>
      <c r="E158" s="27">
        <v>0</v>
      </c>
      <c r="F158" s="27">
        <v>0</v>
      </c>
      <c r="G158" s="27">
        <v>0</v>
      </c>
      <c r="H158" s="27">
        <v>0</v>
      </c>
      <c r="I158" s="27">
        <v>0</v>
      </c>
      <c r="J158" s="151"/>
      <c r="K158" s="27">
        <v>0</v>
      </c>
    </row>
    <row r="159" spans="3:11">
      <c r="C159" s="146" t="s">
        <v>1132</v>
      </c>
      <c r="D159" s="156" t="s">
        <v>1333</v>
      </c>
      <c r="E159" s="27">
        <v>0</v>
      </c>
      <c r="F159" s="27">
        <v>0</v>
      </c>
      <c r="G159" s="27">
        <v>0</v>
      </c>
      <c r="H159" s="27">
        <v>0</v>
      </c>
      <c r="I159" s="27">
        <v>0</v>
      </c>
      <c r="J159" s="151"/>
      <c r="K159" s="27">
        <v>0</v>
      </c>
    </row>
    <row r="160" spans="3:11">
      <c r="C160" s="146" t="s">
        <v>1132</v>
      </c>
      <c r="D160" s="156" t="s">
        <v>1213</v>
      </c>
      <c r="E160" s="27">
        <v>5.3659999999999997</v>
      </c>
      <c r="F160" s="27">
        <v>0.95099999999999996</v>
      </c>
      <c r="G160" s="27">
        <v>0.95099999999999996</v>
      </c>
      <c r="H160" s="27">
        <v>5.3659999999999997</v>
      </c>
      <c r="I160" s="27">
        <v>-0.66600000000000004</v>
      </c>
      <c r="J160" s="151"/>
      <c r="K160" s="27">
        <v>0</v>
      </c>
    </row>
    <row r="161" spans="3:11">
      <c r="C161" s="146" t="s">
        <v>1132</v>
      </c>
      <c r="D161" s="156" t="s">
        <v>1230</v>
      </c>
      <c r="E161" s="27">
        <v>1.778</v>
      </c>
      <c r="F161" s="27">
        <v>0.628</v>
      </c>
      <c r="G161" s="27">
        <v>0.628</v>
      </c>
      <c r="H161" s="27">
        <v>1.778</v>
      </c>
      <c r="I161" s="27">
        <v>-0.39900000000000002</v>
      </c>
      <c r="J161" s="151"/>
      <c r="K161" s="27">
        <v>0</v>
      </c>
    </row>
    <row r="162" spans="3:11">
      <c r="C162" s="146" t="s">
        <v>1132</v>
      </c>
      <c r="D162" s="156" t="s">
        <v>1174</v>
      </c>
      <c r="E162" s="27">
        <v>139.99199999999999</v>
      </c>
      <c r="F162" s="27">
        <v>25.56</v>
      </c>
      <c r="G162" s="27">
        <v>25.56</v>
      </c>
      <c r="H162" s="27">
        <v>139.99199999999999</v>
      </c>
      <c r="I162" s="27">
        <v>-18.594000000000001</v>
      </c>
      <c r="J162" s="151"/>
      <c r="K162" s="27">
        <v>0</v>
      </c>
    </row>
    <row r="163" spans="3:11">
      <c r="C163" s="146" t="s">
        <v>1132</v>
      </c>
      <c r="D163" s="156" t="s">
        <v>1279</v>
      </c>
      <c r="E163" s="27">
        <v>9.1999999999999998E-2</v>
      </c>
      <c r="F163" s="27">
        <v>0</v>
      </c>
      <c r="G163" s="27">
        <v>0</v>
      </c>
      <c r="H163" s="27">
        <v>9.1999999999999998E-2</v>
      </c>
      <c r="I163" s="27">
        <v>-4.0000000000000001E-3</v>
      </c>
      <c r="J163" s="151"/>
      <c r="K163" s="27">
        <v>0</v>
      </c>
    </row>
    <row r="164" spans="3:11">
      <c r="C164" s="146" t="s">
        <v>1132</v>
      </c>
      <c r="D164" s="156" t="s">
        <v>1233</v>
      </c>
      <c r="E164" s="27">
        <v>1.351</v>
      </c>
      <c r="F164" s="27">
        <v>0</v>
      </c>
      <c r="G164" s="27">
        <v>0</v>
      </c>
      <c r="H164" s="27">
        <v>1.351</v>
      </c>
      <c r="I164" s="27">
        <v>-0.04</v>
      </c>
      <c r="J164" s="151"/>
      <c r="K164" s="27">
        <v>0</v>
      </c>
    </row>
    <row r="165" spans="3:11">
      <c r="C165" s="146" t="s">
        <v>1132</v>
      </c>
      <c r="D165" s="156" t="s">
        <v>1302</v>
      </c>
      <c r="E165" s="27">
        <v>1.7000000000000001E-2</v>
      </c>
      <c r="F165" s="27">
        <v>0</v>
      </c>
      <c r="G165" s="27">
        <v>0</v>
      </c>
      <c r="H165" s="27">
        <v>1.7000000000000001E-2</v>
      </c>
      <c r="I165" s="27">
        <v>0</v>
      </c>
      <c r="J165" s="151"/>
      <c r="K165" s="27">
        <v>0</v>
      </c>
    </row>
    <row r="166" spans="3:11">
      <c r="C166" s="146" t="s">
        <v>1132</v>
      </c>
      <c r="D166" s="156" t="s">
        <v>1185</v>
      </c>
      <c r="E166" s="27">
        <v>35.244</v>
      </c>
      <c r="F166" s="27">
        <v>2.2789999999999999</v>
      </c>
      <c r="G166" s="27">
        <v>2.2789999999999999</v>
      </c>
      <c r="H166" s="27">
        <v>35.244</v>
      </c>
      <c r="I166" s="27">
        <v>-1.7190000000000001</v>
      </c>
      <c r="J166" s="151"/>
      <c r="K166" s="27">
        <v>0</v>
      </c>
    </row>
    <row r="167" spans="3:11">
      <c r="C167" s="146" t="s">
        <v>1132</v>
      </c>
      <c r="D167" s="156" t="s">
        <v>1258</v>
      </c>
      <c r="E167" s="27">
        <v>0.36799999999999999</v>
      </c>
      <c r="F167" s="27">
        <v>0</v>
      </c>
      <c r="G167" s="27">
        <v>0</v>
      </c>
      <c r="H167" s="27">
        <v>0.36799999999999999</v>
      </c>
      <c r="I167" s="27">
        <v>-8.9999999999999993E-3</v>
      </c>
      <c r="J167" s="151"/>
      <c r="K167" s="27">
        <v>0</v>
      </c>
    </row>
    <row r="168" spans="3:11">
      <c r="C168" s="146" t="s">
        <v>1132</v>
      </c>
      <c r="D168" s="156" t="s">
        <v>1249</v>
      </c>
      <c r="E168" s="27">
        <v>1.2849999999999999</v>
      </c>
      <c r="F168" s="27">
        <v>1.123</v>
      </c>
      <c r="G168" s="27">
        <v>1.123</v>
      </c>
      <c r="H168" s="27">
        <v>1.2849999999999999</v>
      </c>
      <c r="I168" s="27">
        <v>-0.65200000000000002</v>
      </c>
      <c r="J168" s="151"/>
      <c r="K168" s="27">
        <v>0</v>
      </c>
    </row>
    <row r="169" spans="3:11">
      <c r="C169" s="146" t="s">
        <v>1132</v>
      </c>
      <c r="D169" s="156" t="s">
        <v>1177</v>
      </c>
      <c r="E169" s="27">
        <v>88.783000000000001</v>
      </c>
      <c r="F169" s="27">
        <v>9.3659999999999997</v>
      </c>
      <c r="G169" s="27">
        <v>9.3659999999999997</v>
      </c>
      <c r="H169" s="27">
        <v>88.783000000000001</v>
      </c>
      <c r="I169" s="27">
        <v>-9.4039999999999999</v>
      </c>
      <c r="J169" s="151"/>
      <c r="K169" s="27">
        <v>0</v>
      </c>
    </row>
    <row r="170" spans="3:11">
      <c r="C170" s="146" t="s">
        <v>1132</v>
      </c>
      <c r="D170" s="156" t="s">
        <v>1280</v>
      </c>
      <c r="E170" s="27">
        <v>7.3999999999999996E-2</v>
      </c>
      <c r="F170" s="27">
        <v>0</v>
      </c>
      <c r="G170" s="27">
        <v>0</v>
      </c>
      <c r="H170" s="27">
        <v>7.3999999999999996E-2</v>
      </c>
      <c r="I170" s="27">
        <v>-2E-3</v>
      </c>
      <c r="J170" s="151"/>
      <c r="K170" s="27">
        <v>0</v>
      </c>
    </row>
    <row r="171" spans="3:11">
      <c r="C171" s="146" t="s">
        <v>1132</v>
      </c>
      <c r="D171" s="156" t="s">
        <v>1237</v>
      </c>
      <c r="E171" s="27">
        <v>1.089</v>
      </c>
      <c r="F171" s="27">
        <v>0</v>
      </c>
      <c r="G171" s="27">
        <v>0</v>
      </c>
      <c r="H171" s="27">
        <v>1.089</v>
      </c>
      <c r="I171" s="27">
        <v>-5.0999999999999997E-2</v>
      </c>
      <c r="J171" s="151"/>
      <c r="K171" s="27">
        <v>0</v>
      </c>
    </row>
    <row r="172" spans="3:11">
      <c r="C172" s="146" t="s">
        <v>1132</v>
      </c>
      <c r="D172" s="156" t="s">
        <v>1252</v>
      </c>
      <c r="E172" s="27">
        <v>0.56699999999999995</v>
      </c>
      <c r="F172" s="27">
        <v>0</v>
      </c>
      <c r="G172" s="27">
        <v>0</v>
      </c>
      <c r="H172" s="27">
        <v>0.56699999999999995</v>
      </c>
      <c r="I172" s="27">
        <v>-1.9E-2</v>
      </c>
      <c r="J172" s="151"/>
      <c r="K172" s="27">
        <v>0</v>
      </c>
    </row>
    <row r="173" spans="3:11">
      <c r="C173" s="146" t="s">
        <v>1132</v>
      </c>
      <c r="D173" s="156" t="s">
        <v>1299</v>
      </c>
      <c r="E173" s="27">
        <v>0.02</v>
      </c>
      <c r="F173" s="27">
        <v>0</v>
      </c>
      <c r="G173" s="27">
        <v>0</v>
      </c>
      <c r="H173" s="27">
        <v>0.02</v>
      </c>
      <c r="I173" s="27">
        <v>0</v>
      </c>
      <c r="J173" s="151"/>
      <c r="K173" s="27">
        <v>0</v>
      </c>
    </row>
    <row r="174" spans="3:11">
      <c r="C174" s="146" t="s">
        <v>1132</v>
      </c>
      <c r="D174" s="156" t="s">
        <v>1334</v>
      </c>
      <c r="E174" s="27">
        <v>0</v>
      </c>
      <c r="F174" s="27">
        <v>0</v>
      </c>
      <c r="G174" s="27">
        <v>0</v>
      </c>
      <c r="H174" s="27">
        <v>0</v>
      </c>
      <c r="I174" s="27">
        <v>0</v>
      </c>
      <c r="J174" s="151"/>
      <c r="K174" s="27">
        <v>0</v>
      </c>
    </row>
    <row r="175" spans="3:11">
      <c r="C175" s="146" t="s">
        <v>1132</v>
      </c>
      <c r="D175" s="156" t="s">
        <v>1260</v>
      </c>
      <c r="E175" s="27">
        <v>0.35199999999999998</v>
      </c>
      <c r="F175" s="27">
        <v>0</v>
      </c>
      <c r="G175" s="27">
        <v>0</v>
      </c>
      <c r="H175" s="27">
        <v>0.35199999999999998</v>
      </c>
      <c r="I175" s="27">
        <v>-8.9999999999999993E-3</v>
      </c>
      <c r="J175" s="151"/>
      <c r="K175" s="27">
        <v>0</v>
      </c>
    </row>
    <row r="176" spans="3:11">
      <c r="C176" s="146" t="s">
        <v>1132</v>
      </c>
      <c r="D176" s="156" t="s">
        <v>1201</v>
      </c>
      <c r="E176" s="27">
        <v>14.385</v>
      </c>
      <c r="F176" s="27">
        <v>1.476</v>
      </c>
      <c r="G176" s="27">
        <v>1.476</v>
      </c>
      <c r="H176" s="27">
        <v>14.385</v>
      </c>
      <c r="I176" s="27">
        <v>-1.1759999999999999</v>
      </c>
      <c r="J176" s="151"/>
      <c r="K176" s="27">
        <v>0</v>
      </c>
    </row>
    <row r="177" spans="3:11">
      <c r="C177" s="146" t="s">
        <v>1132</v>
      </c>
      <c r="D177" s="156" t="s">
        <v>1289</v>
      </c>
      <c r="E177" s="27">
        <v>4.3999999999999997E-2</v>
      </c>
      <c r="F177" s="27">
        <v>0</v>
      </c>
      <c r="G177" s="27">
        <v>0</v>
      </c>
      <c r="H177" s="27">
        <v>4.3999999999999997E-2</v>
      </c>
      <c r="I177" s="27">
        <v>-1E-3</v>
      </c>
      <c r="J177" s="151"/>
      <c r="K177" s="27">
        <v>0</v>
      </c>
    </row>
    <row r="178" spans="3:11">
      <c r="C178" s="146" t="s">
        <v>1132</v>
      </c>
      <c r="D178" s="156" t="s">
        <v>1335</v>
      </c>
      <c r="E178" s="27">
        <v>0</v>
      </c>
      <c r="F178" s="27">
        <v>0</v>
      </c>
      <c r="G178" s="27">
        <v>0</v>
      </c>
      <c r="H178" s="27">
        <v>0</v>
      </c>
      <c r="I178" s="27">
        <v>0</v>
      </c>
      <c r="J178" s="151"/>
      <c r="K178" s="27">
        <v>0</v>
      </c>
    </row>
    <row r="179" spans="3:11">
      <c r="C179" s="146" t="s">
        <v>1132</v>
      </c>
      <c r="D179" s="156" t="s">
        <v>1200</v>
      </c>
      <c r="E179" s="27">
        <v>14.691000000000001</v>
      </c>
      <c r="F179" s="27">
        <v>0.15</v>
      </c>
      <c r="G179" s="27">
        <v>0.15</v>
      </c>
      <c r="H179" s="27">
        <v>14.691000000000001</v>
      </c>
      <c r="I179" s="27">
        <v>-0.89600000000000002</v>
      </c>
      <c r="J179" s="151"/>
      <c r="K179" s="27">
        <v>0</v>
      </c>
    </row>
    <row r="180" spans="3:11">
      <c r="C180" s="146" t="s">
        <v>1132</v>
      </c>
      <c r="D180" s="156" t="s">
        <v>1336</v>
      </c>
      <c r="E180" s="27">
        <v>0</v>
      </c>
      <c r="F180" s="27">
        <v>0</v>
      </c>
      <c r="G180" s="27">
        <v>0</v>
      </c>
      <c r="H180" s="27">
        <v>0</v>
      </c>
      <c r="I180" s="27">
        <v>0</v>
      </c>
      <c r="J180" s="151"/>
      <c r="K180" s="27">
        <v>0</v>
      </c>
    </row>
    <row r="181" spans="3:11">
      <c r="C181" s="146" t="s">
        <v>1132</v>
      </c>
      <c r="D181" s="156" t="s">
        <v>1222</v>
      </c>
      <c r="E181" s="27">
        <v>4.2190000000000003</v>
      </c>
      <c r="F181" s="27">
        <v>1.6240000000000001</v>
      </c>
      <c r="G181" s="27">
        <v>1.6240000000000001</v>
      </c>
      <c r="H181" s="27">
        <v>4.2190000000000003</v>
      </c>
      <c r="I181" s="27">
        <v>-1.121</v>
      </c>
      <c r="J181" s="151"/>
      <c r="K181" s="27">
        <v>0</v>
      </c>
    </row>
    <row r="182" spans="3:11">
      <c r="C182" s="146" t="s">
        <v>1132</v>
      </c>
      <c r="D182" s="156" t="s">
        <v>1285</v>
      </c>
      <c r="E182" s="27">
        <v>5.8000000000000003E-2</v>
      </c>
      <c r="F182" s="27">
        <v>0</v>
      </c>
      <c r="G182" s="27">
        <v>0</v>
      </c>
      <c r="H182" s="27">
        <v>5.8000000000000003E-2</v>
      </c>
      <c r="I182" s="27">
        <v>-1E-3</v>
      </c>
      <c r="J182" s="151"/>
      <c r="K182" s="27">
        <v>0</v>
      </c>
    </row>
    <row r="183" spans="3:11">
      <c r="C183" s="146" t="s">
        <v>1132</v>
      </c>
      <c r="D183" s="156" t="s">
        <v>1146</v>
      </c>
      <c r="E183" s="27">
        <v>23300.519</v>
      </c>
      <c r="F183" s="27">
        <v>1.018</v>
      </c>
      <c r="G183" s="27">
        <v>1.018</v>
      </c>
      <c r="H183" s="27">
        <v>23300.519</v>
      </c>
      <c r="I183" s="27">
        <v>-0.64600000000000002</v>
      </c>
      <c r="J183" s="151"/>
      <c r="K183" s="27">
        <v>0</v>
      </c>
    </row>
    <row r="184" spans="3:11">
      <c r="C184" s="146" t="s">
        <v>1132</v>
      </c>
      <c r="D184" s="156" t="s">
        <v>1248</v>
      </c>
      <c r="E184" s="27">
        <v>0.66800000000000004</v>
      </c>
      <c r="F184" s="27">
        <v>0</v>
      </c>
      <c r="G184" s="27">
        <v>0</v>
      </c>
      <c r="H184" s="27">
        <v>0.66800000000000004</v>
      </c>
      <c r="I184" s="27">
        <v>-2.9000000000000001E-2</v>
      </c>
      <c r="J184" s="151"/>
      <c r="K184" s="27">
        <v>0</v>
      </c>
    </row>
    <row r="185" spans="3:11">
      <c r="C185" s="146" t="s">
        <v>1132</v>
      </c>
      <c r="D185" s="156" t="s">
        <v>1266</v>
      </c>
      <c r="E185" s="27">
        <v>0.29399999999999998</v>
      </c>
      <c r="F185" s="27">
        <v>0</v>
      </c>
      <c r="G185" s="27">
        <v>0</v>
      </c>
      <c r="H185" s="27">
        <v>0.29399999999999998</v>
      </c>
      <c r="I185" s="27">
        <v>-1.6E-2</v>
      </c>
      <c r="J185" s="151"/>
      <c r="K185" s="27">
        <v>0</v>
      </c>
    </row>
    <row r="186" spans="3:11">
      <c r="C186" s="146" t="s">
        <v>1132</v>
      </c>
      <c r="D186" s="156" t="s">
        <v>1272</v>
      </c>
      <c r="E186" s="27">
        <v>0.186</v>
      </c>
      <c r="F186" s="27">
        <v>0</v>
      </c>
      <c r="G186" s="27">
        <v>0</v>
      </c>
      <c r="H186" s="27">
        <v>0.186</v>
      </c>
      <c r="I186" s="27">
        <v>-8.0000000000000002E-3</v>
      </c>
      <c r="J186" s="151"/>
      <c r="K186" s="27">
        <v>0</v>
      </c>
    </row>
    <row r="187" spans="3:11">
      <c r="C187" s="146" t="s">
        <v>1132</v>
      </c>
      <c r="D187" s="156" t="s">
        <v>1224</v>
      </c>
      <c r="E187" s="27">
        <v>2.786</v>
      </c>
      <c r="F187" s="27">
        <v>0.48699999999999999</v>
      </c>
      <c r="G187" s="27">
        <v>0.48699999999999999</v>
      </c>
      <c r="H187" s="27">
        <v>2.786</v>
      </c>
      <c r="I187" s="27">
        <v>-0.35899999999999999</v>
      </c>
      <c r="J187" s="151"/>
      <c r="K187" s="27">
        <v>0</v>
      </c>
    </row>
    <row r="188" spans="3:11">
      <c r="C188" s="146" t="s">
        <v>1132</v>
      </c>
      <c r="D188" s="156" t="s">
        <v>1211</v>
      </c>
      <c r="E188" s="27">
        <v>7.6210000000000004</v>
      </c>
      <c r="F188" s="27">
        <v>2.3340000000000001</v>
      </c>
      <c r="G188" s="27">
        <v>2.3340000000000001</v>
      </c>
      <c r="H188" s="27">
        <v>7.6210000000000004</v>
      </c>
      <c r="I188" s="27">
        <v>-1.496</v>
      </c>
      <c r="J188" s="151"/>
      <c r="K188" s="27">
        <v>0</v>
      </c>
    </row>
    <row r="189" spans="3:11">
      <c r="C189" s="146" t="s">
        <v>1132</v>
      </c>
      <c r="D189" s="156" t="s">
        <v>1255</v>
      </c>
      <c r="E189" s="27">
        <v>0.49199999999999999</v>
      </c>
      <c r="F189" s="27">
        <v>0</v>
      </c>
      <c r="G189" s="27">
        <v>0</v>
      </c>
      <c r="H189" s="27">
        <v>0.49199999999999999</v>
      </c>
      <c r="I189" s="27">
        <v>-3.3000000000000002E-2</v>
      </c>
      <c r="J189" s="151"/>
      <c r="K189" s="27">
        <v>0</v>
      </c>
    </row>
    <row r="190" spans="3:11">
      <c r="C190" s="146" t="s">
        <v>1132</v>
      </c>
      <c r="D190" s="156" t="s">
        <v>1337</v>
      </c>
      <c r="E190" s="27">
        <v>0</v>
      </c>
      <c r="F190" s="27">
        <v>0</v>
      </c>
      <c r="G190" s="27">
        <v>0</v>
      </c>
      <c r="H190" s="27">
        <v>0</v>
      </c>
      <c r="I190" s="27">
        <v>0</v>
      </c>
      <c r="J190" s="151"/>
      <c r="K190" s="27">
        <v>0</v>
      </c>
    </row>
    <row r="191" spans="3:11">
      <c r="C191" s="146" t="s">
        <v>1132</v>
      </c>
      <c r="D191" s="156" t="s">
        <v>1159</v>
      </c>
      <c r="E191" s="27">
        <v>457.416</v>
      </c>
      <c r="F191" s="27">
        <v>80.765000000000001</v>
      </c>
      <c r="G191" s="27">
        <v>80.765000000000001</v>
      </c>
      <c r="H191" s="27">
        <v>457.416</v>
      </c>
      <c r="I191" s="27">
        <v>-57.067</v>
      </c>
      <c r="J191" s="151"/>
      <c r="K191" s="27">
        <v>0</v>
      </c>
    </row>
    <row r="192" spans="3:11">
      <c r="C192" s="146" t="s">
        <v>1132</v>
      </c>
      <c r="D192" s="156" t="s">
        <v>1212</v>
      </c>
      <c r="E192" s="27">
        <v>5.01</v>
      </c>
      <c r="F192" s="27">
        <v>0</v>
      </c>
      <c r="G192" s="27">
        <v>0</v>
      </c>
      <c r="H192" s="27">
        <v>5.01</v>
      </c>
      <c r="I192" s="27">
        <v>-0.16700000000000001</v>
      </c>
      <c r="J192" s="151"/>
      <c r="K192" s="27">
        <v>0</v>
      </c>
    </row>
    <row r="193" spans="3:11">
      <c r="C193" s="146" t="s">
        <v>1132</v>
      </c>
      <c r="D193" s="156" t="s">
        <v>1245</v>
      </c>
      <c r="E193" s="27">
        <v>0.71699999999999997</v>
      </c>
      <c r="F193" s="27">
        <v>0</v>
      </c>
      <c r="G193" s="27">
        <v>0</v>
      </c>
      <c r="H193" s="27">
        <v>0.71699999999999997</v>
      </c>
      <c r="I193" s="27">
        <v>-3.3000000000000002E-2</v>
      </c>
      <c r="J193" s="151"/>
      <c r="K193" s="27">
        <v>0</v>
      </c>
    </row>
    <row r="194" spans="3:11">
      <c r="C194" s="146" t="s">
        <v>1132</v>
      </c>
      <c r="D194" s="156" t="s">
        <v>1277</v>
      </c>
      <c r="E194" s="27">
        <v>0.108</v>
      </c>
      <c r="F194" s="27">
        <v>0</v>
      </c>
      <c r="G194" s="27">
        <v>0</v>
      </c>
      <c r="H194" s="27">
        <v>0.108</v>
      </c>
      <c r="I194" s="27">
        <v>-1E-3</v>
      </c>
      <c r="J194" s="151"/>
      <c r="K194" s="27">
        <v>0</v>
      </c>
    </row>
    <row r="195" spans="3:11">
      <c r="C195" s="146" t="s">
        <v>1132</v>
      </c>
      <c r="D195" s="156" t="s">
        <v>1220</v>
      </c>
      <c r="E195" s="27">
        <v>3.4820000000000002</v>
      </c>
      <c r="F195" s="27">
        <v>0</v>
      </c>
      <c r="G195" s="27">
        <v>0</v>
      </c>
      <c r="H195" s="27">
        <v>3.4820000000000002</v>
      </c>
      <c r="I195" s="27">
        <v>-0.161</v>
      </c>
      <c r="J195" s="151"/>
      <c r="K195" s="27">
        <v>0</v>
      </c>
    </row>
    <row r="196" spans="3:11">
      <c r="C196" s="146" t="s">
        <v>1132</v>
      </c>
      <c r="D196" s="156" t="s">
        <v>1269</v>
      </c>
      <c r="E196" s="27">
        <v>0.19700000000000001</v>
      </c>
      <c r="F196" s="27">
        <v>0</v>
      </c>
      <c r="G196" s="27">
        <v>0</v>
      </c>
      <c r="H196" s="27">
        <v>0.19700000000000001</v>
      </c>
      <c r="I196" s="27">
        <v>-1.0999999999999999E-2</v>
      </c>
      <c r="J196" s="151"/>
      <c r="K196" s="27">
        <v>0</v>
      </c>
    </row>
    <row r="197" spans="3:11">
      <c r="C197" s="146" t="s">
        <v>1132</v>
      </c>
      <c r="D197" s="156" t="s">
        <v>1338</v>
      </c>
      <c r="E197" s="27">
        <v>0</v>
      </c>
      <c r="F197" s="27">
        <v>0</v>
      </c>
      <c r="G197" s="27">
        <v>0</v>
      </c>
      <c r="H197" s="27">
        <v>0</v>
      </c>
      <c r="I197" s="27">
        <v>0</v>
      </c>
      <c r="J197" s="151"/>
      <c r="K197" s="27">
        <v>0</v>
      </c>
    </row>
    <row r="198" spans="3:11">
      <c r="C198" s="146" t="s">
        <v>1132</v>
      </c>
      <c r="D198" s="156" t="s">
        <v>1300</v>
      </c>
      <c r="E198" s="27">
        <v>1.9E-2</v>
      </c>
      <c r="F198" s="27">
        <v>0</v>
      </c>
      <c r="G198" s="27">
        <v>0</v>
      </c>
      <c r="H198" s="27">
        <v>1.9E-2</v>
      </c>
      <c r="I198" s="27">
        <v>0</v>
      </c>
      <c r="J198" s="151"/>
      <c r="K198" s="27">
        <v>0</v>
      </c>
    </row>
    <row r="199" spans="3:11">
      <c r="C199" s="146" t="s">
        <v>1132</v>
      </c>
      <c r="D199" s="156" t="s">
        <v>1199</v>
      </c>
      <c r="E199" s="27">
        <v>15.612</v>
      </c>
      <c r="F199" s="27">
        <v>1.3240000000000001</v>
      </c>
      <c r="G199" s="27">
        <v>1.3240000000000001</v>
      </c>
      <c r="H199" s="27">
        <v>15.612</v>
      </c>
      <c r="I199" s="27">
        <v>-1.1839999999999999</v>
      </c>
      <c r="J199" s="151"/>
      <c r="K199" s="27">
        <v>0</v>
      </c>
    </row>
    <row r="200" spans="3:11">
      <c r="C200" s="146" t="s">
        <v>1132</v>
      </c>
      <c r="D200" s="156" t="s">
        <v>1247</v>
      </c>
      <c r="E200" s="27">
        <v>0.68200000000000005</v>
      </c>
      <c r="F200" s="27">
        <v>0</v>
      </c>
      <c r="G200" s="27">
        <v>0</v>
      </c>
      <c r="H200" s="27">
        <v>0.68200000000000005</v>
      </c>
      <c r="I200" s="27">
        <v>-1.7999999999999999E-2</v>
      </c>
      <c r="J200" s="151"/>
      <c r="K200" s="27">
        <v>0</v>
      </c>
    </row>
    <row r="201" spans="3:11">
      <c r="C201" s="146" t="s">
        <v>1132</v>
      </c>
      <c r="D201" s="156" t="s">
        <v>1339</v>
      </c>
      <c r="E201" s="27">
        <v>0</v>
      </c>
      <c r="F201" s="27">
        <v>0</v>
      </c>
      <c r="G201" s="27">
        <v>0</v>
      </c>
      <c r="H201" s="27">
        <v>0</v>
      </c>
      <c r="I201" s="27">
        <v>0</v>
      </c>
      <c r="J201" s="151"/>
      <c r="K201" s="27">
        <v>0</v>
      </c>
    </row>
    <row r="202" spans="3:11">
      <c r="C202" s="146" t="s">
        <v>1132</v>
      </c>
      <c r="D202" s="156" t="s">
        <v>1263</v>
      </c>
      <c r="E202" s="27">
        <v>35.930999999999997</v>
      </c>
      <c r="F202" s="27">
        <v>35.930999999999997</v>
      </c>
      <c r="G202" s="27">
        <v>35.930999999999997</v>
      </c>
      <c r="H202" s="27">
        <v>35.930999999999997</v>
      </c>
      <c r="I202" s="27">
        <v>-35.61</v>
      </c>
      <c r="J202" s="151"/>
      <c r="K202" s="27">
        <v>0</v>
      </c>
    </row>
    <row r="203" spans="3:11">
      <c r="C203" s="146" t="s">
        <v>1132</v>
      </c>
      <c r="D203" s="156" t="s">
        <v>1296</v>
      </c>
      <c r="E203" s="27">
        <v>2.7E-2</v>
      </c>
      <c r="F203" s="27">
        <v>0</v>
      </c>
      <c r="G203" s="27">
        <v>0</v>
      </c>
      <c r="H203" s="27">
        <v>2.7E-2</v>
      </c>
      <c r="I203" s="27">
        <v>-2E-3</v>
      </c>
      <c r="J203" s="151"/>
      <c r="K203" s="27">
        <v>0</v>
      </c>
    </row>
    <row r="204" spans="3:11">
      <c r="C204" s="146" t="s">
        <v>1132</v>
      </c>
      <c r="D204" s="156" t="s">
        <v>1303</v>
      </c>
      <c r="E204" s="27">
        <v>1.7000000000000001E-2</v>
      </c>
      <c r="F204" s="27">
        <v>0</v>
      </c>
      <c r="G204" s="27">
        <v>0</v>
      </c>
      <c r="H204" s="27">
        <v>1.7000000000000001E-2</v>
      </c>
      <c r="I204" s="27">
        <v>0</v>
      </c>
      <c r="J204" s="151"/>
      <c r="K204" s="27">
        <v>0</v>
      </c>
    </row>
    <row r="205" spans="3:11">
      <c r="C205" s="146" t="s">
        <v>1132</v>
      </c>
      <c r="D205" s="156" t="s">
        <v>1288</v>
      </c>
      <c r="E205" s="27">
        <v>4.4999999999999998E-2</v>
      </c>
      <c r="F205" s="27">
        <v>0</v>
      </c>
      <c r="G205" s="27">
        <v>0</v>
      </c>
      <c r="H205" s="27">
        <v>4.4999999999999998E-2</v>
      </c>
      <c r="I205" s="27">
        <v>-1E-3</v>
      </c>
      <c r="J205" s="151"/>
      <c r="K205" s="27">
        <v>0</v>
      </c>
    </row>
    <row r="206" spans="3:11">
      <c r="C206" s="146" t="s">
        <v>1132</v>
      </c>
      <c r="D206" s="156" t="s">
        <v>1275</v>
      </c>
      <c r="E206" s="27">
        <v>0.12</v>
      </c>
      <c r="F206" s="27">
        <v>0</v>
      </c>
      <c r="G206" s="27">
        <v>0</v>
      </c>
      <c r="H206" s="27">
        <v>0.12</v>
      </c>
      <c r="I206" s="27">
        <v>-4.0000000000000001E-3</v>
      </c>
      <c r="J206" s="151"/>
      <c r="K206" s="27">
        <v>0</v>
      </c>
    </row>
    <row r="207" spans="3:11">
      <c r="C207" s="146" t="s">
        <v>1132</v>
      </c>
      <c r="D207" s="156" t="s">
        <v>1291</v>
      </c>
      <c r="E207" s="27">
        <v>3.4000000000000002E-2</v>
      </c>
      <c r="F207" s="27">
        <v>0</v>
      </c>
      <c r="G207" s="27">
        <v>0</v>
      </c>
      <c r="H207" s="27">
        <v>3.4000000000000002E-2</v>
      </c>
      <c r="I207" s="27">
        <v>-3.0000000000000001E-3</v>
      </c>
      <c r="J207" s="151"/>
      <c r="K207" s="27">
        <v>0</v>
      </c>
    </row>
    <row r="208" spans="3:11">
      <c r="C208" s="146" t="s">
        <v>1132</v>
      </c>
      <c r="D208" s="156" t="s">
        <v>1297</v>
      </c>
      <c r="E208" s="27">
        <v>2.3E-2</v>
      </c>
      <c r="F208" s="27">
        <v>0</v>
      </c>
      <c r="G208" s="27">
        <v>0</v>
      </c>
      <c r="H208" s="27">
        <v>2.3E-2</v>
      </c>
      <c r="I208" s="27">
        <v>0</v>
      </c>
      <c r="J208" s="151"/>
      <c r="K208" s="27">
        <v>0</v>
      </c>
    </row>
    <row r="209" spans="3:11" ht="18.5" thickBot="1">
      <c r="C209" s="146" t="s">
        <v>1132</v>
      </c>
      <c r="D209" s="156" t="s">
        <v>1293</v>
      </c>
      <c r="E209" s="27">
        <v>3.1E-2</v>
      </c>
      <c r="F209" s="27">
        <v>0</v>
      </c>
      <c r="G209" s="27">
        <v>0</v>
      </c>
      <c r="H209" s="27">
        <v>3.1E-2</v>
      </c>
      <c r="I209" s="27">
        <v>0</v>
      </c>
      <c r="J209" s="151"/>
      <c r="K209" s="27">
        <v>0</v>
      </c>
    </row>
    <row r="210" spans="3:11" ht="15" customHeight="1" thickTop="1" thickBot="1">
      <c r="C210" s="513" t="s">
        <v>734</v>
      </c>
      <c r="D210" s="514" t="s">
        <v>744</v>
      </c>
      <c r="E210" s="653">
        <v>78789717.204999998</v>
      </c>
      <c r="F210" s="653">
        <v>110221.06499999999</v>
      </c>
      <c r="G210" s="653">
        <v>110221.06499999999</v>
      </c>
      <c r="H210" s="654"/>
      <c r="I210" s="654"/>
      <c r="J210" s="653">
        <v>79329.547999999995</v>
      </c>
      <c r="K210" s="654"/>
    </row>
    <row r="211" spans="3:11" ht="15" customHeight="1">
      <c r="C211" s="22"/>
      <c r="D211" s="171" t="s">
        <v>1145</v>
      </c>
      <c r="E211" s="144">
        <v>1E-3</v>
      </c>
      <c r="F211" s="144">
        <v>0</v>
      </c>
      <c r="G211" s="144">
        <v>0</v>
      </c>
      <c r="H211" s="162"/>
      <c r="I211" s="162"/>
      <c r="J211" s="144">
        <v>0</v>
      </c>
      <c r="K211" s="162"/>
    </row>
    <row r="212" spans="3:11">
      <c r="C212" s="146" t="s">
        <v>1132</v>
      </c>
      <c r="D212" s="156" t="s">
        <v>1136</v>
      </c>
      <c r="E212" s="27">
        <v>133417.739</v>
      </c>
      <c r="F212" s="27">
        <v>1.155</v>
      </c>
      <c r="G212" s="27">
        <v>1.155</v>
      </c>
      <c r="H212" s="151" t="s">
        <v>1132</v>
      </c>
      <c r="I212" s="151" t="s">
        <v>1132</v>
      </c>
      <c r="J212" s="27">
        <v>8.766</v>
      </c>
      <c r="K212" s="151" t="s">
        <v>1132</v>
      </c>
    </row>
    <row r="213" spans="3:11">
      <c r="C213" s="146" t="s">
        <v>1132</v>
      </c>
      <c r="D213" s="156" t="s">
        <v>1179</v>
      </c>
      <c r="E213" s="27">
        <v>4</v>
      </c>
      <c r="F213" s="27">
        <v>0</v>
      </c>
      <c r="G213" s="27">
        <v>0</v>
      </c>
      <c r="H213" s="151" t="s">
        <v>1132</v>
      </c>
      <c r="I213" s="151" t="s">
        <v>1132</v>
      </c>
      <c r="J213" s="27">
        <v>1.7000000000000001E-2</v>
      </c>
      <c r="K213" s="151" t="s">
        <v>1132</v>
      </c>
    </row>
    <row r="214" spans="3:11">
      <c r="C214" s="146" t="s">
        <v>1132</v>
      </c>
      <c r="D214" s="156" t="s">
        <v>1221</v>
      </c>
      <c r="E214" s="27">
        <v>8.1999999999999993</v>
      </c>
      <c r="F214" s="27">
        <v>0</v>
      </c>
      <c r="G214" s="27">
        <v>0</v>
      </c>
      <c r="H214" s="151" t="s">
        <v>1132</v>
      </c>
      <c r="I214" s="151" t="s">
        <v>1132</v>
      </c>
      <c r="J214" s="27">
        <v>4.0000000000000001E-3</v>
      </c>
      <c r="K214" s="151" t="s">
        <v>1132</v>
      </c>
    </row>
    <row r="215" spans="3:11">
      <c r="C215" s="146" t="s">
        <v>1132</v>
      </c>
      <c r="D215" s="156" t="s">
        <v>1168</v>
      </c>
      <c r="E215" s="27">
        <v>313056.59299999999</v>
      </c>
      <c r="F215" s="27">
        <v>0</v>
      </c>
      <c r="G215" s="27">
        <v>0</v>
      </c>
      <c r="H215" s="151" t="s">
        <v>1132</v>
      </c>
      <c r="I215" s="151" t="s">
        <v>1132</v>
      </c>
      <c r="J215" s="27">
        <v>45.231000000000002</v>
      </c>
      <c r="K215" s="151" t="s">
        <v>1132</v>
      </c>
    </row>
    <row r="216" spans="3:11">
      <c r="C216" s="146" t="s">
        <v>1132</v>
      </c>
      <c r="D216" s="156" t="s">
        <v>1175</v>
      </c>
      <c r="E216" s="27">
        <v>1E-3</v>
      </c>
      <c r="F216" s="27">
        <v>0</v>
      </c>
      <c r="G216" s="27">
        <v>0</v>
      </c>
      <c r="H216" s="151" t="s">
        <v>1132</v>
      </c>
      <c r="I216" s="151" t="s">
        <v>1132</v>
      </c>
      <c r="J216" s="27">
        <v>0</v>
      </c>
      <c r="K216" s="151" t="s">
        <v>1132</v>
      </c>
    </row>
    <row r="217" spans="3:11">
      <c r="C217" s="146" t="s">
        <v>1132</v>
      </c>
      <c r="D217" s="156" t="s">
        <v>1243</v>
      </c>
      <c r="E217" s="27">
        <v>5.3840000000000003</v>
      </c>
      <c r="F217" s="27">
        <v>0</v>
      </c>
      <c r="G217" s="27">
        <v>0</v>
      </c>
      <c r="H217" s="151" t="s">
        <v>1132</v>
      </c>
      <c r="I217" s="151" t="s">
        <v>1132</v>
      </c>
      <c r="J217" s="27">
        <v>1E-3</v>
      </c>
      <c r="K217" s="151" t="s">
        <v>1132</v>
      </c>
    </row>
    <row r="218" spans="3:11">
      <c r="C218" s="146" t="s">
        <v>1132</v>
      </c>
      <c r="D218" s="156" t="s">
        <v>1167</v>
      </c>
      <c r="E218" s="27">
        <v>4.4999999999999998E-2</v>
      </c>
      <c r="F218" s="27">
        <v>0</v>
      </c>
      <c r="G218" s="27">
        <v>0</v>
      </c>
      <c r="H218" s="151" t="s">
        <v>1132</v>
      </c>
      <c r="I218" s="151" t="s">
        <v>1132</v>
      </c>
      <c r="J218" s="27">
        <v>0</v>
      </c>
      <c r="K218" s="151" t="s">
        <v>1132</v>
      </c>
    </row>
    <row r="219" spans="3:11">
      <c r="C219" s="146" t="s">
        <v>1132</v>
      </c>
      <c r="D219" s="156" t="s">
        <v>1210</v>
      </c>
      <c r="E219" s="27">
        <v>7.6050000000000004</v>
      </c>
      <c r="F219" s="27">
        <v>0</v>
      </c>
      <c r="G219" s="27">
        <v>0</v>
      </c>
      <c r="H219" s="151" t="s">
        <v>1132</v>
      </c>
      <c r="I219" s="151" t="s">
        <v>1132</v>
      </c>
      <c r="J219" s="27">
        <v>5.0000000000000001E-3</v>
      </c>
      <c r="K219" s="151" t="s">
        <v>1132</v>
      </c>
    </row>
    <row r="220" spans="3:11">
      <c r="C220" s="146" t="s">
        <v>1132</v>
      </c>
      <c r="D220" s="156" t="s">
        <v>1169</v>
      </c>
      <c r="E220" s="27">
        <v>1852.643</v>
      </c>
      <c r="F220" s="27">
        <v>0</v>
      </c>
      <c r="G220" s="27">
        <v>0</v>
      </c>
      <c r="H220" s="151" t="s">
        <v>1132</v>
      </c>
      <c r="I220" s="151" t="s">
        <v>1132</v>
      </c>
      <c r="J220" s="27">
        <v>0.58599999999999997</v>
      </c>
      <c r="K220" s="151" t="s">
        <v>1132</v>
      </c>
    </row>
    <row r="221" spans="3:11">
      <c r="C221" s="146" t="s">
        <v>1132</v>
      </c>
      <c r="D221" s="156" t="s">
        <v>1208</v>
      </c>
      <c r="E221" s="27">
        <v>44.401000000000003</v>
      </c>
      <c r="F221" s="27">
        <v>0</v>
      </c>
      <c r="G221" s="27">
        <v>0</v>
      </c>
      <c r="H221" s="151" t="s">
        <v>1132</v>
      </c>
      <c r="I221" s="151" t="s">
        <v>1132</v>
      </c>
      <c r="J221" s="27">
        <v>2E-3</v>
      </c>
      <c r="K221" s="151" t="s">
        <v>1132</v>
      </c>
    </row>
    <row r="222" spans="3:11">
      <c r="C222" s="146" t="s">
        <v>1132</v>
      </c>
      <c r="D222" s="156" t="s">
        <v>1281</v>
      </c>
      <c r="E222" s="27">
        <v>5.92</v>
      </c>
      <c r="F222" s="27">
        <v>0</v>
      </c>
      <c r="G222" s="27">
        <v>0</v>
      </c>
      <c r="H222" s="151" t="s">
        <v>1132</v>
      </c>
      <c r="I222" s="151" t="s">
        <v>1132</v>
      </c>
      <c r="J222" s="27">
        <v>1E-3</v>
      </c>
      <c r="K222" s="151" t="s">
        <v>1132</v>
      </c>
    </row>
    <row r="223" spans="3:11">
      <c r="C223" s="146" t="s">
        <v>1132</v>
      </c>
      <c r="D223" s="156" t="s">
        <v>1150</v>
      </c>
      <c r="E223" s="27">
        <v>6565.665</v>
      </c>
      <c r="F223" s="27">
        <v>5.9770000000000003</v>
      </c>
      <c r="G223" s="27">
        <v>5.9770000000000003</v>
      </c>
      <c r="H223" s="151" t="s">
        <v>1132</v>
      </c>
      <c r="I223" s="151" t="s">
        <v>1132</v>
      </c>
      <c r="J223" s="27">
        <v>1.25</v>
      </c>
      <c r="K223" s="151" t="s">
        <v>1132</v>
      </c>
    </row>
    <row r="224" spans="3:11">
      <c r="C224" s="146" t="s">
        <v>1132</v>
      </c>
      <c r="D224" s="156" t="s">
        <v>1176</v>
      </c>
      <c r="E224" s="27">
        <v>10019.89</v>
      </c>
      <c r="F224" s="27">
        <v>0</v>
      </c>
      <c r="G224" s="27">
        <v>0</v>
      </c>
      <c r="H224" s="151" t="s">
        <v>1132</v>
      </c>
      <c r="I224" s="151" t="s">
        <v>1132</v>
      </c>
      <c r="J224" s="27">
        <v>2.4009999999999998</v>
      </c>
      <c r="K224" s="151" t="s">
        <v>1132</v>
      </c>
    </row>
    <row r="225" spans="3:11">
      <c r="C225" s="146" t="s">
        <v>1132</v>
      </c>
      <c r="D225" s="156" t="s">
        <v>1236</v>
      </c>
      <c r="E225" s="27">
        <v>3.86</v>
      </c>
      <c r="F225" s="27">
        <v>0</v>
      </c>
      <c r="G225" s="27">
        <v>0</v>
      </c>
      <c r="H225" s="151" t="s">
        <v>1132</v>
      </c>
      <c r="I225" s="151" t="s">
        <v>1132</v>
      </c>
      <c r="J225" s="27">
        <v>2E-3</v>
      </c>
      <c r="K225" s="151" t="s">
        <v>1132</v>
      </c>
    </row>
    <row r="226" spans="3:11">
      <c r="C226" s="146" t="s">
        <v>1132</v>
      </c>
      <c r="D226" s="156" t="s">
        <v>1172</v>
      </c>
      <c r="E226" s="27">
        <v>136.16800000000001</v>
      </c>
      <c r="F226" s="27">
        <v>0</v>
      </c>
      <c r="G226" s="27">
        <v>0</v>
      </c>
      <c r="H226" s="151" t="s">
        <v>1132</v>
      </c>
      <c r="I226" s="151" t="s">
        <v>1132</v>
      </c>
      <c r="J226" s="27">
        <v>0.23599999999999999</v>
      </c>
      <c r="K226" s="151" t="s">
        <v>1132</v>
      </c>
    </row>
    <row r="227" spans="3:11">
      <c r="C227" s="146" t="s">
        <v>1132</v>
      </c>
      <c r="D227" s="156" t="s">
        <v>1205</v>
      </c>
      <c r="E227" s="27">
        <v>91.028999999999996</v>
      </c>
      <c r="F227" s="27">
        <v>0</v>
      </c>
      <c r="G227" s="27">
        <v>0</v>
      </c>
      <c r="H227" s="151" t="s">
        <v>1132</v>
      </c>
      <c r="I227" s="151" t="s">
        <v>1132</v>
      </c>
      <c r="J227" s="27">
        <v>0.22600000000000001</v>
      </c>
      <c r="K227" s="151" t="s">
        <v>1132</v>
      </c>
    </row>
    <row r="228" spans="3:11">
      <c r="C228" s="146" t="s">
        <v>1132</v>
      </c>
      <c r="D228" s="156" t="s">
        <v>1163</v>
      </c>
      <c r="E228" s="27">
        <v>10715.181</v>
      </c>
      <c r="F228" s="27">
        <v>0</v>
      </c>
      <c r="G228" s="27">
        <v>0</v>
      </c>
      <c r="H228" s="151" t="s">
        <v>1132</v>
      </c>
      <c r="I228" s="151" t="s">
        <v>1132</v>
      </c>
      <c r="J228" s="27">
        <v>1.8740000000000001</v>
      </c>
      <c r="K228" s="151" t="s">
        <v>1132</v>
      </c>
    </row>
    <row r="229" spans="3:11">
      <c r="C229" s="146" t="s">
        <v>1132</v>
      </c>
      <c r="D229" s="156" t="s">
        <v>1142</v>
      </c>
      <c r="E229" s="27">
        <v>1132524.0260000001</v>
      </c>
      <c r="F229" s="27">
        <v>32.198</v>
      </c>
      <c r="G229" s="27">
        <v>32.198</v>
      </c>
      <c r="H229" s="151" t="s">
        <v>1132</v>
      </c>
      <c r="I229" s="151" t="s">
        <v>1132</v>
      </c>
      <c r="J229" s="27">
        <v>48.463000000000001</v>
      </c>
      <c r="K229" s="151" t="s">
        <v>1132</v>
      </c>
    </row>
    <row r="230" spans="3:11">
      <c r="C230" s="146" t="s">
        <v>1132</v>
      </c>
      <c r="D230" s="156" t="s">
        <v>1242</v>
      </c>
      <c r="E230" s="27">
        <v>252.8</v>
      </c>
      <c r="F230" s="27">
        <v>0</v>
      </c>
      <c r="G230" s="27">
        <v>0</v>
      </c>
      <c r="H230" s="151" t="s">
        <v>1132</v>
      </c>
      <c r="I230" s="151" t="s">
        <v>1132</v>
      </c>
      <c r="J230" s="27">
        <v>0.36</v>
      </c>
      <c r="K230" s="151" t="s">
        <v>1132</v>
      </c>
    </row>
    <row r="231" spans="3:11">
      <c r="C231" s="146" t="s">
        <v>1132</v>
      </c>
      <c r="D231" s="156" t="s">
        <v>1162</v>
      </c>
      <c r="E231" s="27">
        <v>5715.81</v>
      </c>
      <c r="F231" s="27">
        <v>0</v>
      </c>
      <c r="G231" s="27">
        <v>0</v>
      </c>
      <c r="H231" s="151" t="s">
        <v>1132</v>
      </c>
      <c r="I231" s="151" t="s">
        <v>1132</v>
      </c>
      <c r="J231" s="27">
        <v>0.44</v>
      </c>
      <c r="K231" s="151" t="s">
        <v>1132</v>
      </c>
    </row>
    <row r="232" spans="3:11">
      <c r="C232" s="146" t="s">
        <v>1132</v>
      </c>
      <c r="D232" s="156" t="s">
        <v>1144</v>
      </c>
      <c r="E232" s="27">
        <v>2.274</v>
      </c>
      <c r="F232" s="27">
        <v>0</v>
      </c>
      <c r="G232" s="27">
        <v>0</v>
      </c>
      <c r="H232" s="151" t="s">
        <v>1132</v>
      </c>
      <c r="I232" s="151" t="s">
        <v>1132</v>
      </c>
      <c r="J232" s="27">
        <v>1E-3</v>
      </c>
      <c r="K232" s="151" t="s">
        <v>1132</v>
      </c>
    </row>
    <row r="233" spans="3:11">
      <c r="C233" s="146" t="s">
        <v>1132</v>
      </c>
      <c r="D233" s="156" t="s">
        <v>1147</v>
      </c>
      <c r="E233" s="27">
        <v>12892.561</v>
      </c>
      <c r="F233" s="27">
        <v>0</v>
      </c>
      <c r="G233" s="27">
        <v>0</v>
      </c>
      <c r="H233" s="151" t="s">
        <v>1132</v>
      </c>
      <c r="I233" s="151" t="s">
        <v>1132</v>
      </c>
      <c r="J233" s="27">
        <v>1.171</v>
      </c>
      <c r="K233" s="151" t="s">
        <v>1132</v>
      </c>
    </row>
    <row r="234" spans="3:11">
      <c r="C234" s="146" t="s">
        <v>1132</v>
      </c>
      <c r="D234" s="156" t="s">
        <v>1140</v>
      </c>
      <c r="E234" s="27">
        <v>274904.63400000002</v>
      </c>
      <c r="F234" s="27">
        <v>0</v>
      </c>
      <c r="G234" s="27">
        <v>0</v>
      </c>
      <c r="H234" s="151" t="s">
        <v>1132</v>
      </c>
      <c r="I234" s="151" t="s">
        <v>1132</v>
      </c>
      <c r="J234" s="27">
        <v>24.577000000000002</v>
      </c>
      <c r="K234" s="151" t="s">
        <v>1132</v>
      </c>
    </row>
    <row r="235" spans="3:11">
      <c r="C235" s="146" t="s">
        <v>1132</v>
      </c>
      <c r="D235" s="156" t="s">
        <v>1207</v>
      </c>
      <c r="E235" s="27">
        <v>2597683.094</v>
      </c>
      <c r="F235" s="27">
        <v>0</v>
      </c>
      <c r="G235" s="27">
        <v>0</v>
      </c>
      <c r="H235" s="151" t="s">
        <v>1132</v>
      </c>
      <c r="I235" s="151" t="s">
        <v>1132</v>
      </c>
      <c r="J235" s="27">
        <v>199.77500000000001</v>
      </c>
      <c r="K235" s="151" t="s">
        <v>1132</v>
      </c>
    </row>
    <row r="236" spans="3:11">
      <c r="C236" s="146" t="s">
        <v>1132</v>
      </c>
      <c r="D236" s="156" t="s">
        <v>1190</v>
      </c>
      <c r="E236" s="27">
        <v>11.867000000000001</v>
      </c>
      <c r="F236" s="27">
        <v>0</v>
      </c>
      <c r="G236" s="27">
        <v>0</v>
      </c>
      <c r="H236" s="151" t="s">
        <v>1132</v>
      </c>
      <c r="I236" s="151" t="s">
        <v>1132</v>
      </c>
      <c r="J236" s="27">
        <v>5.0000000000000001E-3</v>
      </c>
      <c r="K236" s="151" t="s">
        <v>1132</v>
      </c>
    </row>
    <row r="237" spans="3:11">
      <c r="C237" s="146" t="s">
        <v>1132</v>
      </c>
      <c r="D237" s="156" t="s">
        <v>1153</v>
      </c>
      <c r="E237" s="27">
        <v>15.396000000000001</v>
      </c>
      <c r="F237" s="27">
        <v>0</v>
      </c>
      <c r="G237" s="27">
        <v>0</v>
      </c>
      <c r="H237" s="151" t="s">
        <v>1132</v>
      </c>
      <c r="I237" s="151" t="s">
        <v>1132</v>
      </c>
      <c r="J237" s="27">
        <v>0.52400000000000002</v>
      </c>
      <c r="K237" s="151" t="s">
        <v>1132</v>
      </c>
    </row>
    <row r="238" spans="3:11">
      <c r="C238" s="146" t="s">
        <v>1132</v>
      </c>
      <c r="D238" s="156" t="s">
        <v>1139</v>
      </c>
      <c r="E238" s="27">
        <v>91615.934999999998</v>
      </c>
      <c r="F238" s="27">
        <v>0</v>
      </c>
      <c r="G238" s="27">
        <v>0</v>
      </c>
      <c r="H238" s="151" t="s">
        <v>1132</v>
      </c>
      <c r="I238" s="151" t="s">
        <v>1132</v>
      </c>
      <c r="J238" s="27">
        <v>52.87</v>
      </c>
      <c r="K238" s="151" t="s">
        <v>1132</v>
      </c>
    </row>
    <row r="239" spans="3:11">
      <c r="C239" s="146" t="s">
        <v>1132</v>
      </c>
      <c r="D239" s="156" t="s">
        <v>1149</v>
      </c>
      <c r="E239" s="27">
        <v>119.16</v>
      </c>
      <c r="F239" s="27">
        <v>0</v>
      </c>
      <c r="G239" s="27">
        <v>0</v>
      </c>
      <c r="H239" s="151" t="s">
        <v>1132</v>
      </c>
      <c r="I239" s="151" t="s">
        <v>1132</v>
      </c>
      <c r="J239" s="27">
        <v>0.153</v>
      </c>
      <c r="K239" s="151" t="s">
        <v>1132</v>
      </c>
    </row>
    <row r="240" spans="3:11">
      <c r="C240" s="146" t="s">
        <v>1132</v>
      </c>
      <c r="D240" s="156" t="s">
        <v>1157</v>
      </c>
      <c r="E240" s="27">
        <v>425136.51</v>
      </c>
      <c r="F240" s="27">
        <v>0</v>
      </c>
      <c r="G240" s="27">
        <v>0</v>
      </c>
      <c r="H240" s="151" t="s">
        <v>1132</v>
      </c>
      <c r="I240" s="151" t="s">
        <v>1132</v>
      </c>
      <c r="J240" s="27">
        <v>621.27</v>
      </c>
      <c r="K240" s="151" t="s">
        <v>1132</v>
      </c>
    </row>
    <row r="241" spans="3:11">
      <c r="C241" s="146" t="s">
        <v>1132</v>
      </c>
      <c r="D241" s="156" t="s">
        <v>1292</v>
      </c>
      <c r="E241" s="27">
        <v>59.875999999999998</v>
      </c>
      <c r="F241" s="27">
        <v>0</v>
      </c>
      <c r="G241" s="27">
        <v>0</v>
      </c>
      <c r="H241" s="151" t="s">
        <v>1132</v>
      </c>
      <c r="I241" s="151" t="s">
        <v>1132</v>
      </c>
      <c r="J241" s="27">
        <v>7.0000000000000001E-3</v>
      </c>
      <c r="K241" s="151" t="s">
        <v>1132</v>
      </c>
    </row>
    <row r="242" spans="3:11">
      <c r="C242" s="146" t="s">
        <v>1132</v>
      </c>
      <c r="D242" s="156" t="s">
        <v>1171</v>
      </c>
      <c r="E242" s="27">
        <v>7.4980000000000002</v>
      </c>
      <c r="F242" s="27">
        <v>0</v>
      </c>
      <c r="G242" s="27">
        <v>0</v>
      </c>
      <c r="H242" s="151" t="s">
        <v>1132</v>
      </c>
      <c r="I242" s="151" t="s">
        <v>1132</v>
      </c>
      <c r="J242" s="27">
        <v>6.0000000000000001E-3</v>
      </c>
      <c r="K242" s="151" t="s">
        <v>1132</v>
      </c>
    </row>
    <row r="243" spans="3:11">
      <c r="C243" s="146" t="s">
        <v>1132</v>
      </c>
      <c r="D243" s="156" t="s">
        <v>1186</v>
      </c>
      <c r="E243" s="27">
        <v>3</v>
      </c>
      <c r="F243" s="27">
        <v>0</v>
      </c>
      <c r="G243" s="27">
        <v>0</v>
      </c>
      <c r="H243" s="151" t="s">
        <v>1132</v>
      </c>
      <c r="I243" s="151" t="s">
        <v>1132</v>
      </c>
      <c r="J243" s="27">
        <v>1E-3</v>
      </c>
      <c r="K243" s="151" t="s">
        <v>1132</v>
      </c>
    </row>
    <row r="244" spans="3:11">
      <c r="C244" s="146" t="s">
        <v>1132</v>
      </c>
      <c r="D244" s="156" t="s">
        <v>1217</v>
      </c>
      <c r="E244" s="27">
        <v>25.030999999999999</v>
      </c>
      <c r="F244" s="27">
        <v>0</v>
      </c>
      <c r="G244" s="27">
        <v>0</v>
      </c>
      <c r="H244" s="151" t="s">
        <v>1132</v>
      </c>
      <c r="I244" s="151" t="s">
        <v>1132</v>
      </c>
      <c r="J244" s="27">
        <v>3.5999999999999997E-2</v>
      </c>
      <c r="K244" s="151" t="s">
        <v>1132</v>
      </c>
    </row>
    <row r="245" spans="3:11">
      <c r="C245" s="146" t="s">
        <v>1132</v>
      </c>
      <c r="D245" s="156" t="s">
        <v>1251</v>
      </c>
      <c r="E245" s="27">
        <v>17.783000000000001</v>
      </c>
      <c r="F245" s="27">
        <v>0</v>
      </c>
      <c r="G245" s="27">
        <v>0</v>
      </c>
      <c r="H245" s="151" t="s">
        <v>1132</v>
      </c>
      <c r="I245" s="151" t="s">
        <v>1132</v>
      </c>
      <c r="J245" s="27">
        <v>2E-3</v>
      </c>
      <c r="K245" s="151" t="s">
        <v>1132</v>
      </c>
    </row>
    <row r="246" spans="3:11">
      <c r="C246" s="146" t="s">
        <v>1132</v>
      </c>
      <c r="D246" s="156" t="s">
        <v>1160</v>
      </c>
      <c r="E246" s="27">
        <v>15.038</v>
      </c>
      <c r="F246" s="27">
        <v>0</v>
      </c>
      <c r="G246" s="27">
        <v>0</v>
      </c>
      <c r="H246" s="151" t="s">
        <v>1132</v>
      </c>
      <c r="I246" s="151" t="s">
        <v>1132</v>
      </c>
      <c r="J246" s="27">
        <v>3.0000000000000001E-3</v>
      </c>
      <c r="K246" s="151" t="s">
        <v>1132</v>
      </c>
    </row>
    <row r="247" spans="3:11">
      <c r="C247" s="146" t="s">
        <v>1132</v>
      </c>
      <c r="D247" s="156" t="s">
        <v>1170</v>
      </c>
      <c r="E247" s="27">
        <v>26.571000000000002</v>
      </c>
      <c r="F247" s="27">
        <v>0</v>
      </c>
      <c r="G247" s="27">
        <v>0</v>
      </c>
      <c r="H247" s="151" t="s">
        <v>1132</v>
      </c>
      <c r="I247" s="151" t="s">
        <v>1132</v>
      </c>
      <c r="J247" s="27">
        <v>2.5000000000000001E-2</v>
      </c>
      <c r="K247" s="151" t="s">
        <v>1132</v>
      </c>
    </row>
    <row r="248" spans="3:11">
      <c r="C248" s="146" t="s">
        <v>1132</v>
      </c>
      <c r="D248" s="156" t="s">
        <v>1253</v>
      </c>
      <c r="E248" s="27">
        <v>10022</v>
      </c>
      <c r="F248" s="27">
        <v>0</v>
      </c>
      <c r="G248" s="27">
        <v>0</v>
      </c>
      <c r="H248" s="151" t="s">
        <v>1132</v>
      </c>
      <c r="I248" s="151" t="s">
        <v>1132</v>
      </c>
      <c r="J248" s="27">
        <v>6.7949999999999999</v>
      </c>
      <c r="K248" s="151" t="s">
        <v>1132</v>
      </c>
    </row>
    <row r="249" spans="3:11">
      <c r="C249" s="146" t="s">
        <v>1132</v>
      </c>
      <c r="D249" s="156" t="s">
        <v>1274</v>
      </c>
      <c r="E249" s="27">
        <v>1180531.4180000001</v>
      </c>
      <c r="F249" s="27">
        <v>0</v>
      </c>
      <c r="G249" s="27">
        <v>0</v>
      </c>
      <c r="H249" s="151" t="s">
        <v>1132</v>
      </c>
      <c r="I249" s="151" t="s">
        <v>1132</v>
      </c>
      <c r="J249" s="27">
        <v>79.004000000000005</v>
      </c>
      <c r="K249" s="151" t="s">
        <v>1132</v>
      </c>
    </row>
    <row r="250" spans="3:11">
      <c r="C250" s="146" t="s">
        <v>1132</v>
      </c>
      <c r="D250" s="156" t="s">
        <v>1156</v>
      </c>
      <c r="E250" s="27">
        <v>42485.762000000002</v>
      </c>
      <c r="F250" s="27">
        <v>0</v>
      </c>
      <c r="G250" s="27">
        <v>0</v>
      </c>
      <c r="H250" s="151" t="s">
        <v>1132</v>
      </c>
      <c r="I250" s="151" t="s">
        <v>1132</v>
      </c>
      <c r="J250" s="27">
        <v>130.74299999999999</v>
      </c>
      <c r="K250" s="151" t="s">
        <v>1132</v>
      </c>
    </row>
    <row r="251" spans="3:11">
      <c r="C251" s="146" t="s">
        <v>1132</v>
      </c>
      <c r="D251" s="156" t="s">
        <v>1195</v>
      </c>
      <c r="E251" s="27">
        <v>48.908000000000001</v>
      </c>
      <c r="F251" s="27">
        <v>0</v>
      </c>
      <c r="G251" s="27">
        <v>0</v>
      </c>
      <c r="H251" s="151" t="s">
        <v>1132</v>
      </c>
      <c r="I251" s="151" t="s">
        <v>1132</v>
      </c>
      <c r="J251" s="27">
        <v>4.8000000000000001E-2</v>
      </c>
      <c r="K251" s="151" t="s">
        <v>1132</v>
      </c>
    </row>
    <row r="252" spans="3:11">
      <c r="C252" s="146" t="s">
        <v>1132</v>
      </c>
      <c r="D252" s="156" t="s">
        <v>1166</v>
      </c>
      <c r="E252" s="27">
        <v>4.7670000000000003</v>
      </c>
      <c r="F252" s="27">
        <v>0</v>
      </c>
      <c r="G252" s="27">
        <v>0</v>
      </c>
      <c r="H252" s="151" t="s">
        <v>1132</v>
      </c>
      <c r="I252" s="151" t="s">
        <v>1132</v>
      </c>
      <c r="J252" s="27">
        <v>1E-3</v>
      </c>
      <c r="K252" s="151" t="s">
        <v>1132</v>
      </c>
    </row>
    <row r="253" spans="3:11">
      <c r="C253" s="146" t="s">
        <v>1132</v>
      </c>
      <c r="D253" s="156" t="s">
        <v>1152</v>
      </c>
      <c r="E253" s="27">
        <v>29630.116000000002</v>
      </c>
      <c r="F253" s="27">
        <v>0.2</v>
      </c>
      <c r="G253" s="27">
        <v>0.2</v>
      </c>
      <c r="H253" s="151" t="s">
        <v>1132</v>
      </c>
      <c r="I253" s="151" t="s">
        <v>1132</v>
      </c>
      <c r="J253" s="27">
        <v>4.2350000000000003</v>
      </c>
      <c r="K253" s="151" t="s">
        <v>1132</v>
      </c>
    </row>
    <row r="254" spans="3:11">
      <c r="C254" s="146" t="s">
        <v>1132</v>
      </c>
      <c r="D254" s="156" t="s">
        <v>1158</v>
      </c>
      <c r="E254" s="27">
        <v>9.5589999999999993</v>
      </c>
      <c r="F254" s="27">
        <v>0</v>
      </c>
      <c r="G254" s="27">
        <v>0</v>
      </c>
      <c r="H254" s="151" t="s">
        <v>1132</v>
      </c>
      <c r="I254" s="151" t="s">
        <v>1132</v>
      </c>
      <c r="J254" s="27">
        <v>0</v>
      </c>
      <c r="K254" s="151" t="s">
        <v>1132</v>
      </c>
    </row>
    <row r="255" spans="3:11">
      <c r="C255" s="146" t="s">
        <v>1132</v>
      </c>
      <c r="D255" s="156" t="s">
        <v>1141</v>
      </c>
      <c r="E255" s="27">
        <v>705799.78</v>
      </c>
      <c r="F255" s="27">
        <v>38.216999999999999</v>
      </c>
      <c r="G255" s="27">
        <v>38.216999999999999</v>
      </c>
      <c r="H255" s="151" t="s">
        <v>1132</v>
      </c>
      <c r="I255" s="151" t="s">
        <v>1132</v>
      </c>
      <c r="J255" s="27">
        <v>0.19800000000000001</v>
      </c>
      <c r="K255" s="151" t="s">
        <v>1132</v>
      </c>
    </row>
    <row r="256" spans="3:11">
      <c r="C256" s="146" t="s">
        <v>1132</v>
      </c>
      <c r="D256" s="156" t="s">
        <v>1173</v>
      </c>
      <c r="E256" s="27">
        <v>24.91</v>
      </c>
      <c r="F256" s="27">
        <v>0</v>
      </c>
      <c r="G256" s="27">
        <v>0</v>
      </c>
      <c r="H256" s="151" t="s">
        <v>1132</v>
      </c>
      <c r="I256" s="151" t="s">
        <v>1132</v>
      </c>
      <c r="J256" s="27">
        <v>1.4E-2</v>
      </c>
      <c r="K256" s="151" t="s">
        <v>1132</v>
      </c>
    </row>
    <row r="257" spans="3:11">
      <c r="C257" s="146" t="s">
        <v>1132</v>
      </c>
      <c r="D257" s="156" t="s">
        <v>1218</v>
      </c>
      <c r="E257" s="27">
        <v>68.444999999999993</v>
      </c>
      <c r="F257" s="27">
        <v>0</v>
      </c>
      <c r="G257" s="27">
        <v>0</v>
      </c>
      <c r="H257" s="151" t="s">
        <v>1132</v>
      </c>
      <c r="I257" s="151" t="s">
        <v>1132</v>
      </c>
      <c r="J257" s="27">
        <v>6.0000000000000001E-3</v>
      </c>
      <c r="K257" s="151" t="s">
        <v>1132</v>
      </c>
    </row>
    <row r="258" spans="3:11">
      <c r="C258" s="146" t="s">
        <v>1132</v>
      </c>
      <c r="D258" s="156" t="s">
        <v>1155</v>
      </c>
      <c r="E258" s="27">
        <v>40935.326999999997</v>
      </c>
      <c r="F258" s="27">
        <v>0</v>
      </c>
      <c r="G258" s="27">
        <v>0</v>
      </c>
      <c r="H258" s="151" t="s">
        <v>1132</v>
      </c>
      <c r="I258" s="151" t="s">
        <v>1132</v>
      </c>
      <c r="J258" s="27">
        <v>3.125</v>
      </c>
      <c r="K258" s="151" t="s">
        <v>1132</v>
      </c>
    </row>
    <row r="259" spans="3:11">
      <c r="C259" s="146" t="s">
        <v>1132</v>
      </c>
      <c r="D259" s="156" t="s">
        <v>1216</v>
      </c>
      <c r="E259" s="27">
        <v>5.4340000000000002</v>
      </c>
      <c r="F259" s="27">
        <v>0</v>
      </c>
      <c r="G259" s="27">
        <v>0</v>
      </c>
      <c r="H259" s="151" t="s">
        <v>1132</v>
      </c>
      <c r="I259" s="151" t="s">
        <v>1132</v>
      </c>
      <c r="J259" s="27">
        <v>0</v>
      </c>
      <c r="K259" s="151" t="s">
        <v>1132</v>
      </c>
    </row>
    <row r="260" spans="3:11">
      <c r="C260" s="146" t="s">
        <v>1132</v>
      </c>
      <c r="D260" s="156" t="s">
        <v>1164</v>
      </c>
      <c r="E260" s="27">
        <v>23.651</v>
      </c>
      <c r="F260" s="27">
        <v>0.63800000000000001</v>
      </c>
      <c r="G260" s="27">
        <v>0.63800000000000001</v>
      </c>
      <c r="H260" s="151" t="s">
        <v>1132</v>
      </c>
      <c r="I260" s="151" t="s">
        <v>1132</v>
      </c>
      <c r="J260" s="27">
        <v>1.2E-2</v>
      </c>
      <c r="K260" s="151" t="s">
        <v>1132</v>
      </c>
    </row>
    <row r="261" spans="3:11">
      <c r="C261" s="146" t="s">
        <v>1132</v>
      </c>
      <c r="D261" s="156" t="s">
        <v>1134</v>
      </c>
      <c r="E261" s="27">
        <v>871634.652</v>
      </c>
      <c r="F261" s="27">
        <v>0</v>
      </c>
      <c r="G261" s="27">
        <v>0</v>
      </c>
      <c r="H261" s="151" t="s">
        <v>1132</v>
      </c>
      <c r="I261" s="151" t="s">
        <v>1132</v>
      </c>
      <c r="J261" s="27">
        <v>237.91</v>
      </c>
      <c r="K261" s="151" t="s">
        <v>1132</v>
      </c>
    </row>
    <row r="262" spans="3:11">
      <c r="C262" s="146" t="s">
        <v>1132</v>
      </c>
      <c r="D262" s="156" t="s">
        <v>1133</v>
      </c>
      <c r="E262" s="27">
        <v>70232599.672000006</v>
      </c>
      <c r="F262" s="27">
        <v>110142.68</v>
      </c>
      <c r="G262" s="27">
        <v>110142.68</v>
      </c>
      <c r="H262" s="151" t="s">
        <v>1132</v>
      </c>
      <c r="I262" s="151" t="s">
        <v>1132</v>
      </c>
      <c r="J262" s="27">
        <v>77729.498000000007</v>
      </c>
      <c r="K262" s="151" t="s">
        <v>1132</v>
      </c>
    </row>
    <row r="263" spans="3:11">
      <c r="C263" s="146" t="s">
        <v>1132</v>
      </c>
      <c r="D263" s="156" t="s">
        <v>1183</v>
      </c>
      <c r="E263" s="27">
        <v>94.686999999999998</v>
      </c>
      <c r="F263" s="27">
        <v>0</v>
      </c>
      <c r="G263" s="27">
        <v>0</v>
      </c>
      <c r="H263" s="151" t="s">
        <v>1132</v>
      </c>
      <c r="I263" s="151" t="s">
        <v>1132</v>
      </c>
      <c r="J263" s="27">
        <v>1.9830000000000001</v>
      </c>
      <c r="K263" s="151" t="s">
        <v>1132</v>
      </c>
    </row>
    <row r="264" spans="3:11">
      <c r="C264" s="146" t="s">
        <v>1132</v>
      </c>
      <c r="D264" s="156" t="s">
        <v>1151</v>
      </c>
      <c r="E264" s="27">
        <v>172.52799999999999</v>
      </c>
      <c r="F264" s="27">
        <v>0</v>
      </c>
      <c r="G264" s="27">
        <v>0</v>
      </c>
      <c r="H264" s="151" t="s">
        <v>1132</v>
      </c>
      <c r="I264" s="151" t="s">
        <v>1132</v>
      </c>
      <c r="J264" s="27">
        <v>0.121</v>
      </c>
      <c r="K264" s="151" t="s">
        <v>1132</v>
      </c>
    </row>
    <row r="265" spans="3:11">
      <c r="C265" s="146" t="s">
        <v>1132</v>
      </c>
      <c r="D265" s="156" t="s">
        <v>1135</v>
      </c>
      <c r="E265" s="27">
        <v>201813.00399999999</v>
      </c>
      <c r="F265" s="27">
        <v>0</v>
      </c>
      <c r="G265" s="27">
        <v>0</v>
      </c>
      <c r="H265" s="151" t="s">
        <v>1132</v>
      </c>
      <c r="I265" s="151" t="s">
        <v>1132</v>
      </c>
      <c r="J265" s="27">
        <v>61.146000000000001</v>
      </c>
      <c r="K265" s="151" t="s">
        <v>1132</v>
      </c>
    </row>
    <row r="266" spans="3:11">
      <c r="C266" s="146" t="s">
        <v>1132</v>
      </c>
      <c r="D266" s="156" t="s">
        <v>1206</v>
      </c>
      <c r="E266" s="27">
        <v>26.748000000000001</v>
      </c>
      <c r="F266" s="27">
        <v>0</v>
      </c>
      <c r="G266" s="27">
        <v>0</v>
      </c>
      <c r="H266" s="151" t="s">
        <v>1132</v>
      </c>
      <c r="I266" s="151" t="s">
        <v>1132</v>
      </c>
      <c r="J266" s="27">
        <v>7.0000000000000001E-3</v>
      </c>
      <c r="K266" s="151" t="s">
        <v>1132</v>
      </c>
    </row>
    <row r="267" spans="3:11">
      <c r="C267" s="146" t="s">
        <v>1132</v>
      </c>
      <c r="D267" s="156" t="s">
        <v>1138</v>
      </c>
      <c r="E267" s="27">
        <v>34537.928</v>
      </c>
      <c r="F267" s="27">
        <v>0</v>
      </c>
      <c r="G267" s="27">
        <v>0</v>
      </c>
      <c r="H267" s="151" t="s">
        <v>1132</v>
      </c>
      <c r="I267" s="151" t="s">
        <v>1132</v>
      </c>
      <c r="J267" s="27">
        <v>41.518000000000001</v>
      </c>
      <c r="K267" s="151" t="s">
        <v>1132</v>
      </c>
    </row>
    <row r="268" spans="3:11">
      <c r="C268" s="146" t="s">
        <v>1132</v>
      </c>
      <c r="D268" s="156" t="s">
        <v>1161</v>
      </c>
      <c r="E268" s="27">
        <v>1900.2329999999999</v>
      </c>
      <c r="F268" s="27">
        <v>0</v>
      </c>
      <c r="G268" s="27">
        <v>0</v>
      </c>
      <c r="H268" s="151" t="s">
        <v>1132</v>
      </c>
      <c r="I268" s="151" t="s">
        <v>1132</v>
      </c>
      <c r="J268" s="27">
        <v>0</v>
      </c>
      <c r="K268" s="151" t="s">
        <v>1132</v>
      </c>
    </row>
    <row r="269" spans="3:11">
      <c r="C269" s="146" t="s">
        <v>1132</v>
      </c>
      <c r="D269" s="156" t="s">
        <v>1137</v>
      </c>
      <c r="E269" s="27">
        <v>118125.13499999999</v>
      </c>
      <c r="F269" s="27">
        <v>0</v>
      </c>
      <c r="G269" s="27">
        <v>0</v>
      </c>
      <c r="H269" s="151" t="s">
        <v>1132</v>
      </c>
      <c r="I269" s="151" t="s">
        <v>1132</v>
      </c>
      <c r="J269" s="27">
        <v>6.1109999999999998</v>
      </c>
      <c r="K269" s="151" t="s">
        <v>1132</v>
      </c>
    </row>
    <row r="270" spans="3:11">
      <c r="C270" s="146" t="s">
        <v>1132</v>
      </c>
      <c r="D270" s="156" t="s">
        <v>1165</v>
      </c>
      <c r="E270" s="27">
        <v>302259.35200000001</v>
      </c>
      <c r="F270" s="27">
        <v>0</v>
      </c>
      <c r="G270" s="27">
        <v>0</v>
      </c>
      <c r="H270" s="151" t="s">
        <v>1132</v>
      </c>
      <c r="I270" s="151" t="s">
        <v>1132</v>
      </c>
      <c r="J270" s="27">
        <v>16.782</v>
      </c>
      <c r="K270" s="151" t="s">
        <v>1132</v>
      </c>
    </row>
    <row r="271" spans="3:11">
      <c r="C271" s="146" t="s">
        <v>1132</v>
      </c>
      <c r="D271" s="156" t="s">
        <v>1204</v>
      </c>
      <c r="E271" s="27">
        <v>0</v>
      </c>
      <c r="F271" s="27">
        <v>0</v>
      </c>
      <c r="G271" s="27">
        <v>0</v>
      </c>
      <c r="H271" s="151" t="s">
        <v>1132</v>
      </c>
      <c r="I271" s="151" t="s">
        <v>1132</v>
      </c>
      <c r="J271" s="27">
        <v>0</v>
      </c>
      <c r="K271" s="151" t="s">
        <v>1132</v>
      </c>
    </row>
    <row r="272" spans="3:11">
      <c r="C272" s="146" t="s">
        <v>1132</v>
      </c>
      <c r="D272" s="156" t="s">
        <v>1215</v>
      </c>
      <c r="E272" s="27">
        <v>0</v>
      </c>
      <c r="F272" s="27">
        <v>0</v>
      </c>
      <c r="G272" s="27">
        <v>0</v>
      </c>
      <c r="H272" s="151" t="s">
        <v>1132</v>
      </c>
      <c r="I272" s="151" t="s">
        <v>1132</v>
      </c>
      <c r="J272" s="27">
        <v>0</v>
      </c>
      <c r="K272" s="151" t="s">
        <v>1132</v>
      </c>
    </row>
    <row r="273" spans="3:11">
      <c r="C273" s="146" t="s">
        <v>1132</v>
      </c>
      <c r="D273" s="156" t="s">
        <v>1225</v>
      </c>
      <c r="E273" s="27">
        <v>0</v>
      </c>
      <c r="F273" s="27">
        <v>0</v>
      </c>
      <c r="G273" s="27">
        <v>0</v>
      </c>
      <c r="H273" s="151" t="s">
        <v>1132</v>
      </c>
      <c r="I273" s="151" t="s">
        <v>1132</v>
      </c>
      <c r="J273" s="27">
        <v>0</v>
      </c>
      <c r="K273" s="151" t="s">
        <v>1132</v>
      </c>
    </row>
    <row r="274" spans="3:11">
      <c r="C274" s="146" t="s">
        <v>1132</v>
      </c>
      <c r="D274" s="156" t="s">
        <v>1318</v>
      </c>
      <c r="E274" s="27">
        <v>0</v>
      </c>
      <c r="F274" s="27">
        <v>0</v>
      </c>
      <c r="G274" s="27">
        <v>0</v>
      </c>
      <c r="H274" s="151" t="s">
        <v>1132</v>
      </c>
      <c r="I274" s="151" t="s">
        <v>1132</v>
      </c>
      <c r="J274" s="27">
        <v>0</v>
      </c>
      <c r="K274" s="151" t="s">
        <v>1132</v>
      </c>
    </row>
    <row r="275" spans="3:11">
      <c r="C275" s="146" t="s">
        <v>1132</v>
      </c>
      <c r="D275" s="156" t="s">
        <v>1270</v>
      </c>
      <c r="E275" s="27">
        <v>0</v>
      </c>
      <c r="F275" s="27">
        <v>0</v>
      </c>
      <c r="G275" s="27">
        <v>0</v>
      </c>
      <c r="H275" s="151" t="s">
        <v>1132</v>
      </c>
      <c r="I275" s="151" t="s">
        <v>1132</v>
      </c>
      <c r="J275" s="27">
        <v>0</v>
      </c>
      <c r="K275" s="151" t="s">
        <v>1132</v>
      </c>
    </row>
    <row r="276" spans="3:11">
      <c r="C276" s="146" t="s">
        <v>1132</v>
      </c>
      <c r="D276" s="156" t="s">
        <v>1261</v>
      </c>
      <c r="E276" s="27">
        <v>0</v>
      </c>
      <c r="F276" s="27">
        <v>0</v>
      </c>
      <c r="G276" s="27">
        <v>0</v>
      </c>
      <c r="H276" s="151" t="s">
        <v>1132</v>
      </c>
      <c r="I276" s="151" t="s">
        <v>1132</v>
      </c>
      <c r="J276" s="27">
        <v>0</v>
      </c>
      <c r="K276" s="151" t="s">
        <v>1132</v>
      </c>
    </row>
    <row r="277" spans="3:11">
      <c r="C277" s="146" t="s">
        <v>1132</v>
      </c>
      <c r="D277" s="156" t="s">
        <v>1246</v>
      </c>
      <c r="E277" s="27">
        <v>0</v>
      </c>
      <c r="F277" s="27">
        <v>0</v>
      </c>
      <c r="G277" s="27">
        <v>0</v>
      </c>
      <c r="H277" s="151" t="s">
        <v>1132</v>
      </c>
      <c r="I277" s="151" t="s">
        <v>1132</v>
      </c>
      <c r="J277" s="27">
        <v>0</v>
      </c>
      <c r="K277" s="151" t="s">
        <v>1132</v>
      </c>
    </row>
    <row r="278" spans="3:11">
      <c r="C278" s="146" t="s">
        <v>1132</v>
      </c>
      <c r="D278" s="156" t="s">
        <v>1228</v>
      </c>
      <c r="E278" s="27">
        <v>0</v>
      </c>
      <c r="F278" s="27">
        <v>0</v>
      </c>
      <c r="G278" s="27">
        <v>0</v>
      </c>
      <c r="H278" s="151" t="s">
        <v>1132</v>
      </c>
      <c r="I278" s="151" t="s">
        <v>1132</v>
      </c>
      <c r="J278" s="27">
        <v>0</v>
      </c>
      <c r="K278" s="151" t="s">
        <v>1132</v>
      </c>
    </row>
    <row r="279" spans="3:11">
      <c r="C279" s="146" t="s">
        <v>1132</v>
      </c>
      <c r="D279" s="156" t="s">
        <v>1223</v>
      </c>
      <c r="E279" s="27">
        <v>0</v>
      </c>
      <c r="F279" s="27">
        <v>0</v>
      </c>
      <c r="G279" s="27">
        <v>0</v>
      </c>
      <c r="H279" s="151" t="s">
        <v>1132</v>
      </c>
      <c r="I279" s="151" t="s">
        <v>1132</v>
      </c>
      <c r="J279" s="27">
        <v>0</v>
      </c>
      <c r="K279" s="151" t="s">
        <v>1132</v>
      </c>
    </row>
    <row r="280" spans="3:11">
      <c r="C280" s="146" t="s">
        <v>1132</v>
      </c>
      <c r="D280" s="156" t="s">
        <v>1154</v>
      </c>
      <c r="E280" s="27">
        <v>0</v>
      </c>
      <c r="F280" s="27">
        <v>0</v>
      </c>
      <c r="G280" s="27">
        <v>0</v>
      </c>
      <c r="H280" s="151" t="s">
        <v>1132</v>
      </c>
      <c r="I280" s="151" t="s">
        <v>1132</v>
      </c>
      <c r="J280" s="27">
        <v>0</v>
      </c>
      <c r="K280" s="151" t="s">
        <v>1132</v>
      </c>
    </row>
    <row r="281" spans="3:11">
      <c r="C281" s="146" t="s">
        <v>1132</v>
      </c>
      <c r="D281" s="156" t="s">
        <v>1209</v>
      </c>
      <c r="E281" s="27">
        <v>0</v>
      </c>
      <c r="F281" s="27">
        <v>0</v>
      </c>
      <c r="G281" s="27">
        <v>0</v>
      </c>
      <c r="H281" s="151" t="s">
        <v>1132</v>
      </c>
      <c r="I281" s="151" t="s">
        <v>1132</v>
      </c>
      <c r="J281" s="27">
        <v>0</v>
      </c>
      <c r="K281" s="151" t="s">
        <v>1132</v>
      </c>
    </row>
    <row r="282" spans="3:11">
      <c r="C282" s="146" t="s">
        <v>1132</v>
      </c>
      <c r="D282" s="156" t="s">
        <v>1219</v>
      </c>
      <c r="E282" s="27">
        <v>0</v>
      </c>
      <c r="F282" s="27">
        <v>0</v>
      </c>
      <c r="G282" s="27">
        <v>0</v>
      </c>
      <c r="H282" s="151" t="s">
        <v>1132</v>
      </c>
      <c r="I282" s="151" t="s">
        <v>1132</v>
      </c>
      <c r="J282" s="27">
        <v>0</v>
      </c>
      <c r="K282" s="151" t="s">
        <v>1132</v>
      </c>
    </row>
    <row r="283" spans="3:11">
      <c r="C283" s="146" t="s">
        <v>1132</v>
      </c>
      <c r="D283" s="156" t="s">
        <v>1278</v>
      </c>
      <c r="E283" s="27">
        <v>0</v>
      </c>
      <c r="F283" s="27">
        <v>0</v>
      </c>
      <c r="G283" s="27">
        <v>0</v>
      </c>
      <c r="H283" s="151" t="s">
        <v>1132</v>
      </c>
      <c r="I283" s="151" t="s">
        <v>1132</v>
      </c>
      <c r="J283" s="27">
        <v>0</v>
      </c>
      <c r="K283" s="151" t="s">
        <v>1132</v>
      </c>
    </row>
    <row r="284" spans="3:11">
      <c r="C284" s="146" t="s">
        <v>1132</v>
      </c>
      <c r="D284" s="156" t="s">
        <v>1264</v>
      </c>
      <c r="E284" s="27">
        <v>0</v>
      </c>
      <c r="F284" s="27">
        <v>0</v>
      </c>
      <c r="G284" s="27">
        <v>0</v>
      </c>
      <c r="H284" s="151" t="s">
        <v>1132</v>
      </c>
      <c r="I284" s="151" t="s">
        <v>1132</v>
      </c>
      <c r="J284" s="27">
        <v>0</v>
      </c>
      <c r="K284" s="151" t="s">
        <v>1132</v>
      </c>
    </row>
    <row r="285" spans="3:11">
      <c r="C285" s="146" t="s">
        <v>1132</v>
      </c>
      <c r="D285" s="156" t="s">
        <v>1231</v>
      </c>
      <c r="E285" s="27">
        <v>0</v>
      </c>
      <c r="F285" s="27">
        <v>0</v>
      </c>
      <c r="G285" s="27">
        <v>0</v>
      </c>
      <c r="H285" s="151" t="s">
        <v>1132</v>
      </c>
      <c r="I285" s="151" t="s">
        <v>1132</v>
      </c>
      <c r="J285" s="27">
        <v>0</v>
      </c>
      <c r="K285" s="151" t="s">
        <v>1132</v>
      </c>
    </row>
    <row r="286" spans="3:11">
      <c r="C286" s="146" t="s">
        <v>1132</v>
      </c>
      <c r="D286" s="156" t="s">
        <v>1202</v>
      </c>
      <c r="E286" s="27">
        <v>0</v>
      </c>
      <c r="F286" s="27">
        <v>0</v>
      </c>
      <c r="G286" s="27">
        <v>0</v>
      </c>
      <c r="H286" s="151" t="s">
        <v>1132</v>
      </c>
      <c r="I286" s="151" t="s">
        <v>1132</v>
      </c>
      <c r="J286" s="27">
        <v>0</v>
      </c>
      <c r="K286" s="151" t="s">
        <v>1132</v>
      </c>
    </row>
    <row r="287" spans="3:11">
      <c r="C287" s="146" t="s">
        <v>1132</v>
      </c>
      <c r="D287" s="156" t="s">
        <v>1282</v>
      </c>
      <c r="E287" s="27">
        <v>0</v>
      </c>
      <c r="F287" s="27">
        <v>0</v>
      </c>
      <c r="G287" s="27">
        <v>0</v>
      </c>
      <c r="H287" s="151" t="s">
        <v>1132</v>
      </c>
      <c r="I287" s="151" t="s">
        <v>1132</v>
      </c>
      <c r="J287" s="27">
        <v>0</v>
      </c>
      <c r="K287" s="151" t="s">
        <v>1132</v>
      </c>
    </row>
    <row r="288" spans="3:11">
      <c r="C288" s="146" t="s">
        <v>1132</v>
      </c>
      <c r="D288" s="156" t="s">
        <v>1241</v>
      </c>
      <c r="E288" s="27">
        <v>0</v>
      </c>
      <c r="F288" s="27">
        <v>0</v>
      </c>
      <c r="G288" s="27">
        <v>0</v>
      </c>
      <c r="H288" s="151" t="s">
        <v>1132</v>
      </c>
      <c r="I288" s="151" t="s">
        <v>1132</v>
      </c>
      <c r="J288" s="27">
        <v>0</v>
      </c>
      <c r="K288" s="151" t="s">
        <v>1132</v>
      </c>
    </row>
    <row r="289" spans="3:11">
      <c r="C289" s="146" t="s">
        <v>1132</v>
      </c>
      <c r="D289" s="156" t="s">
        <v>1240</v>
      </c>
      <c r="E289" s="27">
        <v>0</v>
      </c>
      <c r="F289" s="27">
        <v>0</v>
      </c>
      <c r="G289" s="27">
        <v>0</v>
      </c>
      <c r="H289" s="151" t="s">
        <v>1132</v>
      </c>
      <c r="I289" s="151" t="s">
        <v>1132</v>
      </c>
      <c r="J289" s="27">
        <v>0</v>
      </c>
      <c r="K289" s="151" t="s">
        <v>1132</v>
      </c>
    </row>
    <row r="290" spans="3:11">
      <c r="C290" s="146" t="s">
        <v>1132</v>
      </c>
      <c r="D290" s="156" t="s">
        <v>1184</v>
      </c>
      <c r="E290" s="27">
        <v>0</v>
      </c>
      <c r="F290" s="27">
        <v>0</v>
      </c>
      <c r="G290" s="27">
        <v>0</v>
      </c>
      <c r="H290" s="151" t="s">
        <v>1132</v>
      </c>
      <c r="I290" s="151" t="s">
        <v>1132</v>
      </c>
      <c r="J290" s="27">
        <v>0</v>
      </c>
      <c r="K290" s="151" t="s">
        <v>1132</v>
      </c>
    </row>
    <row r="291" spans="3:11">
      <c r="C291" s="146" t="s">
        <v>1132</v>
      </c>
      <c r="D291" s="156" t="s">
        <v>1319</v>
      </c>
      <c r="E291" s="27">
        <v>0</v>
      </c>
      <c r="F291" s="27">
        <v>0</v>
      </c>
      <c r="G291" s="27">
        <v>0</v>
      </c>
      <c r="H291" s="151" t="s">
        <v>1132</v>
      </c>
      <c r="I291" s="151" t="s">
        <v>1132</v>
      </c>
      <c r="J291" s="27">
        <v>0</v>
      </c>
      <c r="K291" s="151" t="s">
        <v>1132</v>
      </c>
    </row>
    <row r="292" spans="3:11">
      <c r="C292" s="146" t="s">
        <v>1132</v>
      </c>
      <c r="D292" s="156" t="s">
        <v>1193</v>
      </c>
      <c r="E292" s="27">
        <v>0</v>
      </c>
      <c r="F292" s="27">
        <v>0</v>
      </c>
      <c r="G292" s="27">
        <v>0</v>
      </c>
      <c r="H292" s="151" t="s">
        <v>1132</v>
      </c>
      <c r="I292" s="151" t="s">
        <v>1132</v>
      </c>
      <c r="J292" s="27">
        <v>0</v>
      </c>
      <c r="K292" s="151" t="s">
        <v>1132</v>
      </c>
    </row>
    <row r="293" spans="3:11">
      <c r="C293" s="146" t="s">
        <v>1132</v>
      </c>
      <c r="D293" s="156" t="s">
        <v>1320</v>
      </c>
      <c r="E293" s="27">
        <v>0</v>
      </c>
      <c r="F293" s="27">
        <v>0</v>
      </c>
      <c r="G293" s="27">
        <v>0</v>
      </c>
      <c r="H293" s="151" t="s">
        <v>1132</v>
      </c>
      <c r="I293" s="151" t="s">
        <v>1132</v>
      </c>
      <c r="J293" s="27">
        <v>0</v>
      </c>
      <c r="K293" s="151" t="s">
        <v>1132</v>
      </c>
    </row>
    <row r="294" spans="3:11">
      <c r="C294" s="146" t="s">
        <v>1132</v>
      </c>
      <c r="D294" s="156" t="s">
        <v>1301</v>
      </c>
      <c r="E294" s="27">
        <v>0</v>
      </c>
      <c r="F294" s="27">
        <v>0</v>
      </c>
      <c r="G294" s="27">
        <v>0</v>
      </c>
      <c r="H294" s="151" t="s">
        <v>1132</v>
      </c>
      <c r="I294" s="151" t="s">
        <v>1132</v>
      </c>
      <c r="J294" s="27">
        <v>0</v>
      </c>
      <c r="K294" s="151" t="s">
        <v>1132</v>
      </c>
    </row>
    <row r="295" spans="3:11">
      <c r="C295" s="146" t="s">
        <v>1132</v>
      </c>
      <c r="D295" s="156" t="s">
        <v>1298</v>
      </c>
      <c r="E295" s="27">
        <v>0</v>
      </c>
      <c r="F295" s="27">
        <v>0</v>
      </c>
      <c r="G295" s="27">
        <v>0</v>
      </c>
      <c r="H295" s="151" t="s">
        <v>1132</v>
      </c>
      <c r="I295" s="151" t="s">
        <v>1132</v>
      </c>
      <c r="J295" s="27">
        <v>0</v>
      </c>
      <c r="K295" s="151" t="s">
        <v>1132</v>
      </c>
    </row>
    <row r="296" spans="3:11">
      <c r="C296" s="146" t="s">
        <v>1132</v>
      </c>
      <c r="D296" s="156" t="s">
        <v>1259</v>
      </c>
      <c r="E296" s="27">
        <v>0</v>
      </c>
      <c r="F296" s="27">
        <v>0</v>
      </c>
      <c r="G296" s="27">
        <v>0</v>
      </c>
      <c r="H296" s="151" t="s">
        <v>1132</v>
      </c>
      <c r="I296" s="151" t="s">
        <v>1132</v>
      </c>
      <c r="J296" s="27">
        <v>0</v>
      </c>
      <c r="K296" s="151" t="s">
        <v>1132</v>
      </c>
    </row>
    <row r="297" spans="3:11">
      <c r="C297" s="146" t="s">
        <v>1132</v>
      </c>
      <c r="D297" s="156" t="s">
        <v>1227</v>
      </c>
      <c r="E297" s="27">
        <v>0</v>
      </c>
      <c r="F297" s="27">
        <v>0</v>
      </c>
      <c r="G297" s="27">
        <v>0</v>
      </c>
      <c r="H297" s="151" t="s">
        <v>1132</v>
      </c>
      <c r="I297" s="151" t="s">
        <v>1132</v>
      </c>
      <c r="J297" s="27">
        <v>0</v>
      </c>
      <c r="K297" s="151" t="s">
        <v>1132</v>
      </c>
    </row>
    <row r="298" spans="3:11">
      <c r="C298" s="146" t="s">
        <v>1132</v>
      </c>
      <c r="D298" s="156" t="s">
        <v>1273</v>
      </c>
      <c r="E298" s="27">
        <v>0</v>
      </c>
      <c r="F298" s="27">
        <v>0</v>
      </c>
      <c r="G298" s="27">
        <v>0</v>
      </c>
      <c r="H298" s="151" t="s">
        <v>1132</v>
      </c>
      <c r="I298" s="151" t="s">
        <v>1132</v>
      </c>
      <c r="J298" s="27">
        <v>0</v>
      </c>
      <c r="K298" s="151" t="s">
        <v>1132</v>
      </c>
    </row>
    <row r="299" spans="3:11">
      <c r="C299" s="146" t="s">
        <v>1132</v>
      </c>
      <c r="D299" s="156" t="s">
        <v>1256</v>
      </c>
      <c r="E299" s="27">
        <v>0</v>
      </c>
      <c r="F299" s="27">
        <v>0</v>
      </c>
      <c r="G299" s="27">
        <v>0</v>
      </c>
      <c r="H299" s="151" t="s">
        <v>1132</v>
      </c>
      <c r="I299" s="151" t="s">
        <v>1132</v>
      </c>
      <c r="J299" s="27">
        <v>0</v>
      </c>
      <c r="K299" s="151" t="s">
        <v>1132</v>
      </c>
    </row>
    <row r="300" spans="3:11">
      <c r="C300" s="146" t="s">
        <v>1132</v>
      </c>
      <c r="D300" s="156" t="s">
        <v>1191</v>
      </c>
      <c r="E300" s="27">
        <v>0</v>
      </c>
      <c r="F300" s="27">
        <v>0</v>
      </c>
      <c r="G300" s="27">
        <v>0</v>
      </c>
      <c r="H300" s="151" t="s">
        <v>1132</v>
      </c>
      <c r="I300" s="151" t="s">
        <v>1132</v>
      </c>
      <c r="J300" s="27">
        <v>0</v>
      </c>
      <c r="K300" s="151" t="s">
        <v>1132</v>
      </c>
    </row>
    <row r="301" spans="3:11">
      <c r="C301" s="146" t="s">
        <v>1132</v>
      </c>
      <c r="D301" s="156" t="s">
        <v>1234</v>
      </c>
      <c r="E301" s="27">
        <v>0</v>
      </c>
      <c r="F301" s="27">
        <v>0</v>
      </c>
      <c r="G301" s="27">
        <v>0</v>
      </c>
      <c r="H301" s="151" t="s">
        <v>1132</v>
      </c>
      <c r="I301" s="151" t="s">
        <v>1132</v>
      </c>
      <c r="J301" s="27">
        <v>0</v>
      </c>
      <c r="K301" s="151" t="s">
        <v>1132</v>
      </c>
    </row>
    <row r="302" spans="3:11">
      <c r="C302" s="146" t="s">
        <v>1132</v>
      </c>
      <c r="D302" s="156" t="s">
        <v>1321</v>
      </c>
      <c r="E302" s="27">
        <v>0</v>
      </c>
      <c r="F302" s="27">
        <v>0</v>
      </c>
      <c r="G302" s="27">
        <v>0</v>
      </c>
      <c r="H302" s="151" t="s">
        <v>1132</v>
      </c>
      <c r="I302" s="151" t="s">
        <v>1132</v>
      </c>
      <c r="J302" s="27">
        <v>0</v>
      </c>
      <c r="K302" s="151" t="s">
        <v>1132</v>
      </c>
    </row>
    <row r="303" spans="3:11">
      <c r="C303" s="146" t="s">
        <v>1132</v>
      </c>
      <c r="D303" s="156" t="s">
        <v>1197</v>
      </c>
      <c r="E303" s="27">
        <v>0</v>
      </c>
      <c r="F303" s="27">
        <v>0</v>
      </c>
      <c r="G303" s="27">
        <v>0</v>
      </c>
      <c r="H303" s="151" t="s">
        <v>1132</v>
      </c>
      <c r="I303" s="151" t="s">
        <v>1132</v>
      </c>
      <c r="J303" s="27">
        <v>0</v>
      </c>
      <c r="K303" s="151" t="s">
        <v>1132</v>
      </c>
    </row>
    <row r="304" spans="3:11">
      <c r="C304" s="146" t="s">
        <v>1132</v>
      </c>
      <c r="D304" s="156" t="s">
        <v>1198</v>
      </c>
      <c r="E304" s="27">
        <v>0</v>
      </c>
      <c r="F304" s="27">
        <v>0</v>
      </c>
      <c r="G304" s="27">
        <v>0</v>
      </c>
      <c r="H304" s="151" t="s">
        <v>1132</v>
      </c>
      <c r="I304" s="151" t="s">
        <v>1132</v>
      </c>
      <c r="J304" s="27">
        <v>0</v>
      </c>
      <c r="K304" s="151" t="s">
        <v>1132</v>
      </c>
    </row>
    <row r="305" spans="3:11">
      <c r="C305" s="146" t="s">
        <v>1132</v>
      </c>
      <c r="D305" s="156" t="s">
        <v>1322</v>
      </c>
      <c r="E305" s="27">
        <v>0</v>
      </c>
      <c r="F305" s="27">
        <v>0</v>
      </c>
      <c r="G305" s="27">
        <v>0</v>
      </c>
      <c r="H305" s="151" t="s">
        <v>1132</v>
      </c>
      <c r="I305" s="151" t="s">
        <v>1132</v>
      </c>
      <c r="J305" s="27">
        <v>0</v>
      </c>
      <c r="K305" s="151" t="s">
        <v>1132</v>
      </c>
    </row>
    <row r="306" spans="3:11">
      <c r="C306" s="146" t="s">
        <v>1132</v>
      </c>
      <c r="D306" s="156" t="s">
        <v>1305</v>
      </c>
      <c r="E306" s="27">
        <v>0</v>
      </c>
      <c r="F306" s="27">
        <v>0</v>
      </c>
      <c r="G306" s="27">
        <v>0</v>
      </c>
      <c r="H306" s="151" t="s">
        <v>1132</v>
      </c>
      <c r="I306" s="151" t="s">
        <v>1132</v>
      </c>
      <c r="J306" s="27">
        <v>0</v>
      </c>
      <c r="K306" s="151" t="s">
        <v>1132</v>
      </c>
    </row>
    <row r="307" spans="3:11">
      <c r="C307" s="146" t="s">
        <v>1132</v>
      </c>
      <c r="D307" s="156" t="s">
        <v>1203</v>
      </c>
      <c r="E307" s="27">
        <v>0</v>
      </c>
      <c r="F307" s="27">
        <v>0</v>
      </c>
      <c r="G307" s="27">
        <v>0</v>
      </c>
      <c r="H307" s="151" t="s">
        <v>1132</v>
      </c>
      <c r="I307" s="151" t="s">
        <v>1132</v>
      </c>
      <c r="J307" s="27">
        <v>0</v>
      </c>
      <c r="K307" s="151" t="s">
        <v>1132</v>
      </c>
    </row>
    <row r="308" spans="3:11">
      <c r="C308" s="146" t="s">
        <v>1132</v>
      </c>
      <c r="D308" s="156" t="s">
        <v>1323</v>
      </c>
      <c r="E308" s="27">
        <v>0</v>
      </c>
      <c r="F308" s="27">
        <v>0</v>
      </c>
      <c r="G308" s="27">
        <v>0</v>
      </c>
      <c r="H308" s="151" t="s">
        <v>1132</v>
      </c>
      <c r="I308" s="151" t="s">
        <v>1132</v>
      </c>
      <c r="J308" s="27">
        <v>0</v>
      </c>
      <c r="K308" s="151" t="s">
        <v>1132</v>
      </c>
    </row>
    <row r="309" spans="3:11">
      <c r="C309" s="146" t="s">
        <v>1132</v>
      </c>
      <c r="D309" s="156" t="s">
        <v>1290</v>
      </c>
      <c r="E309" s="27">
        <v>0</v>
      </c>
      <c r="F309" s="27">
        <v>0</v>
      </c>
      <c r="G309" s="27">
        <v>0</v>
      </c>
      <c r="H309" s="151" t="s">
        <v>1132</v>
      </c>
      <c r="I309" s="151" t="s">
        <v>1132</v>
      </c>
      <c r="J309" s="27">
        <v>0</v>
      </c>
      <c r="K309" s="151" t="s">
        <v>1132</v>
      </c>
    </row>
    <row r="310" spans="3:11">
      <c r="C310" s="146" t="s">
        <v>1132</v>
      </c>
      <c r="D310" s="156" t="s">
        <v>1214</v>
      </c>
      <c r="E310" s="27">
        <v>0</v>
      </c>
      <c r="F310" s="27">
        <v>0</v>
      </c>
      <c r="G310" s="27">
        <v>0</v>
      </c>
      <c r="H310" s="151" t="s">
        <v>1132</v>
      </c>
      <c r="I310" s="151" t="s">
        <v>1132</v>
      </c>
      <c r="J310" s="27">
        <v>0</v>
      </c>
      <c r="K310" s="151" t="s">
        <v>1132</v>
      </c>
    </row>
    <row r="311" spans="3:11">
      <c r="C311" s="146" t="s">
        <v>1132</v>
      </c>
      <c r="D311" s="156" t="s">
        <v>1324</v>
      </c>
      <c r="E311" s="27">
        <v>0</v>
      </c>
      <c r="F311" s="27">
        <v>0</v>
      </c>
      <c r="G311" s="27">
        <v>0</v>
      </c>
      <c r="H311" s="151" t="s">
        <v>1132</v>
      </c>
      <c r="I311" s="151" t="s">
        <v>1132</v>
      </c>
      <c r="J311" s="27">
        <v>0</v>
      </c>
      <c r="K311" s="151" t="s">
        <v>1132</v>
      </c>
    </row>
    <row r="312" spans="3:11">
      <c r="C312" s="146" t="s">
        <v>1132</v>
      </c>
      <c r="D312" s="156" t="s">
        <v>1295</v>
      </c>
      <c r="E312" s="27">
        <v>0</v>
      </c>
      <c r="F312" s="27">
        <v>0</v>
      </c>
      <c r="G312" s="27">
        <v>0</v>
      </c>
      <c r="H312" s="151" t="s">
        <v>1132</v>
      </c>
      <c r="I312" s="151" t="s">
        <v>1132</v>
      </c>
      <c r="J312" s="27">
        <v>0</v>
      </c>
      <c r="K312" s="151" t="s">
        <v>1132</v>
      </c>
    </row>
    <row r="313" spans="3:11">
      <c r="C313" s="146" t="s">
        <v>1132</v>
      </c>
      <c r="D313" s="156" t="s">
        <v>1307</v>
      </c>
      <c r="E313" s="27">
        <v>0</v>
      </c>
      <c r="F313" s="27">
        <v>0</v>
      </c>
      <c r="G313" s="27">
        <v>0</v>
      </c>
      <c r="H313" s="151" t="s">
        <v>1132</v>
      </c>
      <c r="I313" s="151" t="s">
        <v>1132</v>
      </c>
      <c r="J313" s="27">
        <v>0</v>
      </c>
      <c r="K313" s="151" t="s">
        <v>1132</v>
      </c>
    </row>
    <row r="314" spans="3:11">
      <c r="C314" s="146" t="s">
        <v>1132</v>
      </c>
      <c r="D314" s="156" t="s">
        <v>1189</v>
      </c>
      <c r="E314" s="27">
        <v>0</v>
      </c>
      <c r="F314" s="27">
        <v>0</v>
      </c>
      <c r="G314" s="27">
        <v>0</v>
      </c>
      <c r="H314" s="151" t="s">
        <v>1132</v>
      </c>
      <c r="I314" s="151" t="s">
        <v>1132</v>
      </c>
      <c r="J314" s="27">
        <v>0</v>
      </c>
      <c r="K314" s="151" t="s">
        <v>1132</v>
      </c>
    </row>
    <row r="315" spans="3:11">
      <c r="C315" s="146" t="s">
        <v>1132</v>
      </c>
      <c r="D315" s="156" t="s">
        <v>1182</v>
      </c>
      <c r="E315" s="27">
        <v>0</v>
      </c>
      <c r="F315" s="27">
        <v>0</v>
      </c>
      <c r="G315" s="27">
        <v>0</v>
      </c>
      <c r="H315" s="151" t="s">
        <v>1132</v>
      </c>
      <c r="I315" s="151" t="s">
        <v>1132</v>
      </c>
      <c r="J315" s="27">
        <v>0</v>
      </c>
      <c r="K315" s="151" t="s">
        <v>1132</v>
      </c>
    </row>
    <row r="316" spans="3:11">
      <c r="C316" s="146" t="s">
        <v>1132</v>
      </c>
      <c r="D316" s="156" t="s">
        <v>1325</v>
      </c>
      <c r="E316" s="27">
        <v>0</v>
      </c>
      <c r="F316" s="27">
        <v>0</v>
      </c>
      <c r="G316" s="27">
        <v>0</v>
      </c>
      <c r="H316" s="151" t="s">
        <v>1132</v>
      </c>
      <c r="I316" s="151" t="s">
        <v>1132</v>
      </c>
      <c r="J316" s="27">
        <v>0</v>
      </c>
      <c r="K316" s="151" t="s">
        <v>1132</v>
      </c>
    </row>
    <row r="317" spans="3:11">
      <c r="C317" s="146" t="s">
        <v>1132</v>
      </c>
      <c r="D317" s="156" t="s">
        <v>1262</v>
      </c>
      <c r="E317" s="27">
        <v>0</v>
      </c>
      <c r="F317" s="27">
        <v>0</v>
      </c>
      <c r="G317" s="27">
        <v>0</v>
      </c>
      <c r="H317" s="151" t="s">
        <v>1132</v>
      </c>
      <c r="I317" s="151" t="s">
        <v>1132</v>
      </c>
      <c r="J317" s="27">
        <v>0</v>
      </c>
      <c r="K317" s="151" t="s">
        <v>1132</v>
      </c>
    </row>
    <row r="318" spans="3:11">
      <c r="C318" s="146" t="s">
        <v>1132</v>
      </c>
      <c r="D318" s="156" t="s">
        <v>1226</v>
      </c>
      <c r="E318" s="27">
        <v>0</v>
      </c>
      <c r="F318" s="27">
        <v>0</v>
      </c>
      <c r="G318" s="27">
        <v>0</v>
      </c>
      <c r="H318" s="151" t="s">
        <v>1132</v>
      </c>
      <c r="I318" s="151" t="s">
        <v>1132</v>
      </c>
      <c r="J318" s="27">
        <v>0</v>
      </c>
      <c r="K318" s="151" t="s">
        <v>1132</v>
      </c>
    </row>
    <row r="319" spans="3:11">
      <c r="C319" s="146" t="s">
        <v>1132</v>
      </c>
      <c r="D319" s="156" t="s">
        <v>1148</v>
      </c>
      <c r="E319" s="27">
        <v>0</v>
      </c>
      <c r="F319" s="27">
        <v>0</v>
      </c>
      <c r="G319" s="27">
        <v>0</v>
      </c>
      <c r="H319" s="151" t="s">
        <v>1132</v>
      </c>
      <c r="I319" s="151" t="s">
        <v>1132</v>
      </c>
      <c r="J319" s="27">
        <v>0</v>
      </c>
      <c r="K319" s="151" t="s">
        <v>1132</v>
      </c>
    </row>
    <row r="320" spans="3:11">
      <c r="C320" s="146" t="s">
        <v>1132</v>
      </c>
      <c r="D320" s="156" t="s">
        <v>1194</v>
      </c>
      <c r="E320" s="27">
        <v>0</v>
      </c>
      <c r="F320" s="27">
        <v>0</v>
      </c>
      <c r="G320" s="27">
        <v>0</v>
      </c>
      <c r="H320" s="151" t="s">
        <v>1132</v>
      </c>
      <c r="I320" s="151" t="s">
        <v>1132</v>
      </c>
      <c r="J320" s="27">
        <v>0</v>
      </c>
      <c r="K320" s="151" t="s">
        <v>1132</v>
      </c>
    </row>
    <row r="321" spans="3:11">
      <c r="C321" s="146" t="s">
        <v>1132</v>
      </c>
      <c r="D321" s="156" t="s">
        <v>1276</v>
      </c>
      <c r="E321" s="27">
        <v>0</v>
      </c>
      <c r="F321" s="27">
        <v>0</v>
      </c>
      <c r="G321" s="27">
        <v>0</v>
      </c>
      <c r="H321" s="151" t="s">
        <v>1132</v>
      </c>
      <c r="I321" s="151" t="s">
        <v>1132</v>
      </c>
      <c r="J321" s="27">
        <v>0</v>
      </c>
      <c r="K321" s="151" t="s">
        <v>1132</v>
      </c>
    </row>
    <row r="322" spans="3:11">
      <c r="C322" s="146" t="s">
        <v>1132</v>
      </c>
      <c r="D322" s="156" t="s">
        <v>1306</v>
      </c>
      <c r="E322" s="27">
        <v>0</v>
      </c>
      <c r="F322" s="27">
        <v>0</v>
      </c>
      <c r="G322" s="27">
        <v>0</v>
      </c>
      <c r="H322" s="151" t="s">
        <v>1132</v>
      </c>
      <c r="I322" s="151" t="s">
        <v>1132</v>
      </c>
      <c r="J322" s="27">
        <v>0</v>
      </c>
      <c r="K322" s="151" t="s">
        <v>1132</v>
      </c>
    </row>
    <row r="323" spans="3:11">
      <c r="C323" s="146" t="s">
        <v>1132</v>
      </c>
      <c r="D323" s="156" t="s">
        <v>1287</v>
      </c>
      <c r="E323" s="27">
        <v>0</v>
      </c>
      <c r="F323" s="27">
        <v>0</v>
      </c>
      <c r="G323" s="27">
        <v>0</v>
      </c>
      <c r="H323" s="151" t="s">
        <v>1132</v>
      </c>
      <c r="I323" s="151" t="s">
        <v>1132</v>
      </c>
      <c r="J323" s="27">
        <v>0</v>
      </c>
      <c r="K323" s="151" t="s">
        <v>1132</v>
      </c>
    </row>
    <row r="324" spans="3:11">
      <c r="C324" s="146" t="s">
        <v>1132</v>
      </c>
      <c r="D324" s="156" t="s">
        <v>1257</v>
      </c>
      <c r="E324" s="27">
        <v>0</v>
      </c>
      <c r="F324" s="27">
        <v>0</v>
      </c>
      <c r="G324" s="27">
        <v>0</v>
      </c>
      <c r="H324" s="151" t="s">
        <v>1132</v>
      </c>
      <c r="I324" s="151" t="s">
        <v>1132</v>
      </c>
      <c r="J324" s="27">
        <v>0</v>
      </c>
      <c r="K324" s="151" t="s">
        <v>1132</v>
      </c>
    </row>
    <row r="325" spans="3:11">
      <c r="C325" s="146" t="s">
        <v>1132</v>
      </c>
      <c r="D325" s="156" t="s">
        <v>1196</v>
      </c>
      <c r="E325" s="27">
        <v>0</v>
      </c>
      <c r="F325" s="27">
        <v>0</v>
      </c>
      <c r="G325" s="27">
        <v>0</v>
      </c>
      <c r="H325" s="151" t="s">
        <v>1132</v>
      </c>
      <c r="I325" s="151" t="s">
        <v>1132</v>
      </c>
      <c r="J325" s="27">
        <v>0</v>
      </c>
      <c r="K325" s="151" t="s">
        <v>1132</v>
      </c>
    </row>
    <row r="326" spans="3:11">
      <c r="C326" s="146" t="s">
        <v>1132</v>
      </c>
      <c r="D326" s="156" t="s">
        <v>1326</v>
      </c>
      <c r="E326" s="27">
        <v>0</v>
      </c>
      <c r="F326" s="27">
        <v>0</v>
      </c>
      <c r="G326" s="27">
        <v>0</v>
      </c>
      <c r="H326" s="151" t="s">
        <v>1132</v>
      </c>
      <c r="I326" s="151" t="s">
        <v>1132</v>
      </c>
      <c r="J326" s="27">
        <v>0</v>
      </c>
      <c r="K326" s="151" t="s">
        <v>1132</v>
      </c>
    </row>
    <row r="327" spans="3:11">
      <c r="C327" s="146" t="s">
        <v>1132</v>
      </c>
      <c r="D327" s="156" t="s">
        <v>1143</v>
      </c>
      <c r="E327" s="27">
        <v>0</v>
      </c>
      <c r="F327" s="27">
        <v>0</v>
      </c>
      <c r="G327" s="27">
        <v>0</v>
      </c>
      <c r="H327" s="151" t="s">
        <v>1132</v>
      </c>
      <c r="I327" s="151" t="s">
        <v>1132</v>
      </c>
      <c r="J327" s="27">
        <v>0</v>
      </c>
      <c r="K327" s="151" t="s">
        <v>1132</v>
      </c>
    </row>
    <row r="328" spans="3:11">
      <c r="C328" s="146" t="s">
        <v>1132</v>
      </c>
      <c r="D328" s="156" t="s">
        <v>1235</v>
      </c>
      <c r="E328" s="27">
        <v>0</v>
      </c>
      <c r="F328" s="27">
        <v>0</v>
      </c>
      <c r="G328" s="27">
        <v>0</v>
      </c>
      <c r="H328" s="151" t="s">
        <v>1132</v>
      </c>
      <c r="I328" s="151" t="s">
        <v>1132</v>
      </c>
      <c r="J328" s="27">
        <v>0</v>
      </c>
      <c r="K328" s="151" t="s">
        <v>1132</v>
      </c>
    </row>
    <row r="329" spans="3:11">
      <c r="C329" s="146" t="s">
        <v>1132</v>
      </c>
      <c r="D329" s="156" t="s">
        <v>1244</v>
      </c>
      <c r="E329" s="27">
        <v>0</v>
      </c>
      <c r="F329" s="27">
        <v>0</v>
      </c>
      <c r="G329" s="27">
        <v>0</v>
      </c>
      <c r="H329" s="151" t="s">
        <v>1132</v>
      </c>
      <c r="I329" s="151" t="s">
        <v>1132</v>
      </c>
      <c r="J329" s="27">
        <v>0</v>
      </c>
      <c r="K329" s="151" t="s">
        <v>1132</v>
      </c>
    </row>
    <row r="330" spans="3:11">
      <c r="C330" s="146" t="s">
        <v>1132</v>
      </c>
      <c r="D330" s="156" t="s">
        <v>1327</v>
      </c>
      <c r="E330" s="27">
        <v>0</v>
      </c>
      <c r="F330" s="27">
        <v>0</v>
      </c>
      <c r="G330" s="27">
        <v>0</v>
      </c>
      <c r="H330" s="151" t="s">
        <v>1132</v>
      </c>
      <c r="I330" s="151" t="s">
        <v>1132</v>
      </c>
      <c r="J330" s="27">
        <v>0</v>
      </c>
      <c r="K330" s="151" t="s">
        <v>1132</v>
      </c>
    </row>
    <row r="331" spans="3:11">
      <c r="C331" s="146" t="s">
        <v>1132</v>
      </c>
      <c r="D331" s="156" t="s">
        <v>1188</v>
      </c>
      <c r="E331" s="27">
        <v>0</v>
      </c>
      <c r="F331" s="27">
        <v>0</v>
      </c>
      <c r="G331" s="27">
        <v>0</v>
      </c>
      <c r="H331" s="151" t="s">
        <v>1132</v>
      </c>
      <c r="I331" s="151" t="s">
        <v>1132</v>
      </c>
      <c r="J331" s="27">
        <v>0</v>
      </c>
      <c r="K331" s="151" t="s">
        <v>1132</v>
      </c>
    </row>
    <row r="332" spans="3:11">
      <c r="C332" s="146" t="s">
        <v>1132</v>
      </c>
      <c r="D332" s="156" t="s">
        <v>1265</v>
      </c>
      <c r="E332" s="27">
        <v>0</v>
      </c>
      <c r="F332" s="27">
        <v>0</v>
      </c>
      <c r="G332" s="27">
        <v>0</v>
      </c>
      <c r="H332" s="151" t="s">
        <v>1132</v>
      </c>
      <c r="I332" s="151" t="s">
        <v>1132</v>
      </c>
      <c r="J332" s="27">
        <v>0</v>
      </c>
      <c r="K332" s="151" t="s">
        <v>1132</v>
      </c>
    </row>
    <row r="333" spans="3:11">
      <c r="C333" s="146" t="s">
        <v>1132</v>
      </c>
      <c r="D333" s="156" t="s">
        <v>1328</v>
      </c>
      <c r="E333" s="27">
        <v>0</v>
      </c>
      <c r="F333" s="27">
        <v>0</v>
      </c>
      <c r="G333" s="27">
        <v>0</v>
      </c>
      <c r="H333" s="151" t="s">
        <v>1132</v>
      </c>
      <c r="I333" s="151" t="s">
        <v>1132</v>
      </c>
      <c r="J333" s="27">
        <v>0</v>
      </c>
      <c r="K333" s="151" t="s">
        <v>1132</v>
      </c>
    </row>
    <row r="334" spans="3:11">
      <c r="C334" s="146" t="s">
        <v>1132</v>
      </c>
      <c r="D334" s="156" t="s">
        <v>1329</v>
      </c>
      <c r="E334" s="27">
        <v>0</v>
      </c>
      <c r="F334" s="27">
        <v>0</v>
      </c>
      <c r="G334" s="27">
        <v>0</v>
      </c>
      <c r="H334" s="151" t="s">
        <v>1132</v>
      </c>
      <c r="I334" s="151" t="s">
        <v>1132</v>
      </c>
      <c r="J334" s="27">
        <v>0</v>
      </c>
      <c r="K334" s="151" t="s">
        <v>1132</v>
      </c>
    </row>
    <row r="335" spans="3:11">
      <c r="C335" s="146" t="s">
        <v>1132</v>
      </c>
      <c r="D335" s="156" t="s">
        <v>1267</v>
      </c>
      <c r="E335" s="27">
        <v>0</v>
      </c>
      <c r="F335" s="27">
        <v>0</v>
      </c>
      <c r="G335" s="27">
        <v>0</v>
      </c>
      <c r="H335" s="151" t="s">
        <v>1132</v>
      </c>
      <c r="I335" s="151" t="s">
        <v>1132</v>
      </c>
      <c r="J335" s="27">
        <v>0</v>
      </c>
      <c r="K335" s="151" t="s">
        <v>1132</v>
      </c>
    </row>
    <row r="336" spans="3:11">
      <c r="C336" s="146" t="s">
        <v>1132</v>
      </c>
      <c r="D336" s="156" t="s">
        <v>1330</v>
      </c>
      <c r="E336" s="27">
        <v>0</v>
      </c>
      <c r="F336" s="27">
        <v>0</v>
      </c>
      <c r="G336" s="27">
        <v>0</v>
      </c>
      <c r="H336" s="151" t="s">
        <v>1132</v>
      </c>
      <c r="I336" s="151" t="s">
        <v>1132</v>
      </c>
      <c r="J336" s="27">
        <v>0</v>
      </c>
      <c r="K336" s="151" t="s">
        <v>1132</v>
      </c>
    </row>
    <row r="337" spans="3:11">
      <c r="C337" s="146" t="s">
        <v>1132</v>
      </c>
      <c r="D337" s="156" t="s">
        <v>1271</v>
      </c>
      <c r="E337" s="27">
        <v>0</v>
      </c>
      <c r="F337" s="27">
        <v>0</v>
      </c>
      <c r="G337" s="27">
        <v>0</v>
      </c>
      <c r="H337" s="151" t="s">
        <v>1132</v>
      </c>
      <c r="I337" s="151" t="s">
        <v>1132</v>
      </c>
      <c r="J337" s="27">
        <v>0</v>
      </c>
      <c r="K337" s="151" t="s">
        <v>1132</v>
      </c>
    </row>
    <row r="338" spans="3:11">
      <c r="C338" s="146" t="s">
        <v>1132</v>
      </c>
      <c r="D338" s="156" t="s">
        <v>1294</v>
      </c>
      <c r="E338" s="27">
        <v>0</v>
      </c>
      <c r="F338" s="27">
        <v>0</v>
      </c>
      <c r="G338" s="27">
        <v>0</v>
      </c>
      <c r="H338" s="151" t="s">
        <v>1132</v>
      </c>
      <c r="I338" s="151" t="s">
        <v>1132</v>
      </c>
      <c r="J338" s="27">
        <v>0</v>
      </c>
      <c r="K338" s="151" t="s">
        <v>1132</v>
      </c>
    </row>
    <row r="339" spans="3:11">
      <c r="C339" s="146" t="s">
        <v>1132</v>
      </c>
      <c r="D339" s="156" t="s">
        <v>1192</v>
      </c>
      <c r="E339" s="27">
        <v>0</v>
      </c>
      <c r="F339" s="27">
        <v>0</v>
      </c>
      <c r="G339" s="27">
        <v>0</v>
      </c>
      <c r="H339" s="151" t="s">
        <v>1132</v>
      </c>
      <c r="I339" s="151" t="s">
        <v>1132</v>
      </c>
      <c r="J339" s="27">
        <v>0</v>
      </c>
      <c r="K339" s="151" t="s">
        <v>1132</v>
      </c>
    </row>
    <row r="340" spans="3:11">
      <c r="C340" s="146" t="s">
        <v>1132</v>
      </c>
      <c r="D340" s="156" t="s">
        <v>1187</v>
      </c>
      <c r="E340" s="27">
        <v>0</v>
      </c>
      <c r="F340" s="27">
        <v>0</v>
      </c>
      <c r="G340" s="27">
        <v>0</v>
      </c>
      <c r="H340" s="151" t="s">
        <v>1132</v>
      </c>
      <c r="I340" s="151" t="s">
        <v>1132</v>
      </c>
      <c r="J340" s="27">
        <v>0</v>
      </c>
      <c r="K340" s="151" t="s">
        <v>1132</v>
      </c>
    </row>
    <row r="341" spans="3:11">
      <c r="C341" s="146" t="s">
        <v>1132</v>
      </c>
      <c r="D341" s="156" t="s">
        <v>1238</v>
      </c>
      <c r="E341" s="27">
        <v>0</v>
      </c>
      <c r="F341" s="27">
        <v>0</v>
      </c>
      <c r="G341" s="27">
        <v>0</v>
      </c>
      <c r="H341" s="151" t="s">
        <v>1132</v>
      </c>
      <c r="I341" s="151" t="s">
        <v>1132</v>
      </c>
      <c r="J341" s="27">
        <v>0</v>
      </c>
      <c r="K341" s="151" t="s">
        <v>1132</v>
      </c>
    </row>
    <row r="342" spans="3:11">
      <c r="C342" s="146" t="s">
        <v>1132</v>
      </c>
      <c r="D342" s="156" t="s">
        <v>1331</v>
      </c>
      <c r="E342" s="27">
        <v>0</v>
      </c>
      <c r="F342" s="27">
        <v>0</v>
      </c>
      <c r="G342" s="27">
        <v>0</v>
      </c>
      <c r="H342" s="151" t="s">
        <v>1132</v>
      </c>
      <c r="I342" s="151" t="s">
        <v>1132</v>
      </c>
      <c r="J342" s="27">
        <v>0</v>
      </c>
      <c r="K342" s="151" t="s">
        <v>1132</v>
      </c>
    </row>
    <row r="343" spans="3:11">
      <c r="C343" s="146" t="s">
        <v>1132</v>
      </c>
      <c r="D343" s="156" t="s">
        <v>1304</v>
      </c>
      <c r="E343" s="27">
        <v>0</v>
      </c>
      <c r="F343" s="27">
        <v>0</v>
      </c>
      <c r="G343" s="27">
        <v>0</v>
      </c>
      <c r="H343" s="151" t="s">
        <v>1132</v>
      </c>
      <c r="I343" s="151" t="s">
        <v>1132</v>
      </c>
      <c r="J343" s="27">
        <v>0</v>
      </c>
      <c r="K343" s="151" t="s">
        <v>1132</v>
      </c>
    </row>
    <row r="344" spans="3:11">
      <c r="C344" s="146" t="s">
        <v>1132</v>
      </c>
      <c r="D344" s="156" t="s">
        <v>1232</v>
      </c>
      <c r="E344" s="27">
        <v>0</v>
      </c>
      <c r="F344" s="27">
        <v>0</v>
      </c>
      <c r="G344" s="27">
        <v>0</v>
      </c>
      <c r="H344" s="151" t="s">
        <v>1132</v>
      </c>
      <c r="I344" s="151" t="s">
        <v>1132</v>
      </c>
      <c r="J344" s="27">
        <v>0</v>
      </c>
      <c r="K344" s="151" t="s">
        <v>1132</v>
      </c>
    </row>
    <row r="345" spans="3:11">
      <c r="C345" s="146" t="s">
        <v>1132</v>
      </c>
      <c r="D345" s="156" t="s">
        <v>1180</v>
      </c>
      <c r="E345" s="27">
        <v>0</v>
      </c>
      <c r="F345" s="27">
        <v>0</v>
      </c>
      <c r="G345" s="27">
        <v>0</v>
      </c>
      <c r="H345" s="151" t="s">
        <v>1132</v>
      </c>
      <c r="I345" s="151" t="s">
        <v>1132</v>
      </c>
      <c r="J345" s="27">
        <v>0</v>
      </c>
      <c r="K345" s="151" t="s">
        <v>1132</v>
      </c>
    </row>
    <row r="346" spans="3:11">
      <c r="C346" s="146" t="s">
        <v>1132</v>
      </c>
      <c r="D346" s="156" t="s">
        <v>1250</v>
      </c>
      <c r="E346" s="27">
        <v>0</v>
      </c>
      <c r="F346" s="27">
        <v>0</v>
      </c>
      <c r="G346" s="27">
        <v>0</v>
      </c>
      <c r="H346" s="151" t="s">
        <v>1132</v>
      </c>
      <c r="I346" s="151" t="s">
        <v>1132</v>
      </c>
      <c r="J346" s="27">
        <v>0</v>
      </c>
      <c r="K346" s="151" t="s">
        <v>1132</v>
      </c>
    </row>
    <row r="347" spans="3:11">
      <c r="C347" s="146" t="s">
        <v>1132</v>
      </c>
      <c r="D347" s="156" t="s">
        <v>1229</v>
      </c>
      <c r="E347" s="27">
        <v>0</v>
      </c>
      <c r="F347" s="27">
        <v>0</v>
      </c>
      <c r="G347" s="27">
        <v>0</v>
      </c>
      <c r="H347" s="151" t="s">
        <v>1132</v>
      </c>
      <c r="I347" s="151" t="s">
        <v>1132</v>
      </c>
      <c r="J347" s="27">
        <v>0</v>
      </c>
      <c r="K347" s="151" t="s">
        <v>1132</v>
      </c>
    </row>
    <row r="348" spans="3:11">
      <c r="C348" s="146" t="s">
        <v>1132</v>
      </c>
      <c r="D348" s="156" t="s">
        <v>1254</v>
      </c>
      <c r="E348" s="27">
        <v>0</v>
      </c>
      <c r="F348" s="27">
        <v>0</v>
      </c>
      <c r="G348" s="27">
        <v>0</v>
      </c>
      <c r="H348" s="151" t="s">
        <v>1132</v>
      </c>
      <c r="I348" s="151" t="s">
        <v>1132</v>
      </c>
      <c r="J348" s="27">
        <v>0</v>
      </c>
      <c r="K348" s="151" t="s">
        <v>1132</v>
      </c>
    </row>
    <row r="349" spans="3:11">
      <c r="C349" s="146" t="s">
        <v>1132</v>
      </c>
      <c r="D349" s="156" t="s">
        <v>1239</v>
      </c>
      <c r="E349" s="27">
        <v>0</v>
      </c>
      <c r="F349" s="27">
        <v>0</v>
      </c>
      <c r="G349" s="27">
        <v>0</v>
      </c>
      <c r="H349" s="151" t="s">
        <v>1132</v>
      </c>
      <c r="I349" s="151" t="s">
        <v>1132</v>
      </c>
      <c r="J349" s="27">
        <v>0</v>
      </c>
      <c r="K349" s="151" t="s">
        <v>1132</v>
      </c>
    </row>
    <row r="350" spans="3:11">
      <c r="C350" s="146" t="s">
        <v>1132</v>
      </c>
      <c r="D350" s="156" t="s">
        <v>1283</v>
      </c>
      <c r="E350" s="27">
        <v>0</v>
      </c>
      <c r="F350" s="27">
        <v>0</v>
      </c>
      <c r="G350" s="27">
        <v>0</v>
      </c>
      <c r="H350" s="151" t="s">
        <v>1132</v>
      </c>
      <c r="I350" s="151" t="s">
        <v>1132</v>
      </c>
      <c r="J350" s="27">
        <v>0</v>
      </c>
      <c r="K350" s="151" t="s">
        <v>1132</v>
      </c>
    </row>
    <row r="351" spans="3:11">
      <c r="C351" s="146" t="s">
        <v>1132</v>
      </c>
      <c r="D351" s="156" t="s">
        <v>1284</v>
      </c>
      <c r="E351" s="27">
        <v>0</v>
      </c>
      <c r="F351" s="27">
        <v>0</v>
      </c>
      <c r="G351" s="27">
        <v>0</v>
      </c>
      <c r="H351" s="151" t="s">
        <v>1132</v>
      </c>
      <c r="I351" s="151" t="s">
        <v>1132</v>
      </c>
      <c r="J351" s="27">
        <v>0</v>
      </c>
      <c r="K351" s="151" t="s">
        <v>1132</v>
      </c>
    </row>
    <row r="352" spans="3:11">
      <c r="C352" s="146" t="s">
        <v>1132</v>
      </c>
      <c r="D352" s="156" t="s">
        <v>1268</v>
      </c>
      <c r="E352" s="27">
        <v>0</v>
      </c>
      <c r="F352" s="27">
        <v>0</v>
      </c>
      <c r="G352" s="27">
        <v>0</v>
      </c>
      <c r="H352" s="151" t="s">
        <v>1132</v>
      </c>
      <c r="I352" s="151" t="s">
        <v>1132</v>
      </c>
      <c r="J352" s="27">
        <v>0</v>
      </c>
      <c r="K352" s="151" t="s">
        <v>1132</v>
      </c>
    </row>
    <row r="353" spans="3:11">
      <c r="C353" s="146" t="s">
        <v>1132</v>
      </c>
      <c r="D353" s="156" t="s">
        <v>1181</v>
      </c>
      <c r="E353" s="27">
        <v>0</v>
      </c>
      <c r="F353" s="27">
        <v>0</v>
      </c>
      <c r="G353" s="27">
        <v>0</v>
      </c>
      <c r="H353" s="151" t="s">
        <v>1132</v>
      </c>
      <c r="I353" s="151" t="s">
        <v>1132</v>
      </c>
      <c r="J353" s="27">
        <v>0</v>
      </c>
      <c r="K353" s="151" t="s">
        <v>1132</v>
      </c>
    </row>
    <row r="354" spans="3:11">
      <c r="C354" s="146" t="s">
        <v>1132</v>
      </c>
      <c r="D354" s="156" t="s">
        <v>1178</v>
      </c>
      <c r="E354" s="27">
        <v>0</v>
      </c>
      <c r="F354" s="27">
        <v>0</v>
      </c>
      <c r="G354" s="27">
        <v>0</v>
      </c>
      <c r="H354" s="151" t="s">
        <v>1132</v>
      </c>
      <c r="I354" s="151" t="s">
        <v>1132</v>
      </c>
      <c r="J354" s="27">
        <v>0</v>
      </c>
      <c r="K354" s="151" t="s">
        <v>1132</v>
      </c>
    </row>
    <row r="355" spans="3:11">
      <c r="C355" s="146" t="s">
        <v>1132</v>
      </c>
      <c r="D355" s="156" t="s">
        <v>1286</v>
      </c>
      <c r="E355" s="27">
        <v>0</v>
      </c>
      <c r="F355" s="27">
        <v>0</v>
      </c>
      <c r="G355" s="27">
        <v>0</v>
      </c>
      <c r="H355" s="151" t="s">
        <v>1132</v>
      </c>
      <c r="I355" s="151" t="s">
        <v>1132</v>
      </c>
      <c r="J355" s="27">
        <v>0</v>
      </c>
      <c r="K355" s="151" t="s">
        <v>1132</v>
      </c>
    </row>
    <row r="356" spans="3:11">
      <c r="C356" s="146" t="s">
        <v>1132</v>
      </c>
      <c r="D356" s="156" t="s">
        <v>1308</v>
      </c>
      <c r="E356" s="27">
        <v>0</v>
      </c>
      <c r="F356" s="27">
        <v>0</v>
      </c>
      <c r="G356" s="27">
        <v>0</v>
      </c>
      <c r="H356" s="151" t="s">
        <v>1132</v>
      </c>
      <c r="I356" s="151" t="s">
        <v>1132</v>
      </c>
      <c r="J356" s="27">
        <v>0</v>
      </c>
      <c r="K356" s="151" t="s">
        <v>1132</v>
      </c>
    </row>
    <row r="357" spans="3:11">
      <c r="C357" s="146" t="s">
        <v>1132</v>
      </c>
      <c r="D357" s="156" t="s">
        <v>1332</v>
      </c>
      <c r="E357" s="27">
        <v>0</v>
      </c>
      <c r="F357" s="27">
        <v>0</v>
      </c>
      <c r="G357" s="27">
        <v>0</v>
      </c>
      <c r="H357" s="151" t="s">
        <v>1132</v>
      </c>
      <c r="I357" s="151" t="s">
        <v>1132</v>
      </c>
      <c r="J357" s="27">
        <v>0</v>
      </c>
      <c r="K357" s="151" t="s">
        <v>1132</v>
      </c>
    </row>
    <row r="358" spans="3:11">
      <c r="C358" s="146" t="s">
        <v>1132</v>
      </c>
      <c r="D358" s="156" t="s">
        <v>1333</v>
      </c>
      <c r="E358" s="27">
        <v>0</v>
      </c>
      <c r="F358" s="27">
        <v>0</v>
      </c>
      <c r="G358" s="27">
        <v>0</v>
      </c>
      <c r="H358" s="151" t="s">
        <v>1132</v>
      </c>
      <c r="I358" s="151" t="s">
        <v>1132</v>
      </c>
      <c r="J358" s="27">
        <v>0</v>
      </c>
      <c r="K358" s="151" t="s">
        <v>1132</v>
      </c>
    </row>
    <row r="359" spans="3:11">
      <c r="C359" s="146" t="s">
        <v>1132</v>
      </c>
      <c r="D359" s="156" t="s">
        <v>1213</v>
      </c>
      <c r="E359" s="27">
        <v>0</v>
      </c>
      <c r="F359" s="27">
        <v>0</v>
      </c>
      <c r="G359" s="27">
        <v>0</v>
      </c>
      <c r="H359" s="151" t="s">
        <v>1132</v>
      </c>
      <c r="I359" s="151" t="s">
        <v>1132</v>
      </c>
      <c r="J359" s="27">
        <v>0</v>
      </c>
      <c r="K359" s="151" t="s">
        <v>1132</v>
      </c>
    </row>
    <row r="360" spans="3:11">
      <c r="C360" s="146" t="s">
        <v>1132</v>
      </c>
      <c r="D360" s="156" t="s">
        <v>1230</v>
      </c>
      <c r="E360" s="27">
        <v>0</v>
      </c>
      <c r="F360" s="27">
        <v>0</v>
      </c>
      <c r="G360" s="27">
        <v>0</v>
      </c>
      <c r="H360" s="151" t="s">
        <v>1132</v>
      </c>
      <c r="I360" s="151" t="s">
        <v>1132</v>
      </c>
      <c r="J360" s="27">
        <v>0</v>
      </c>
      <c r="K360" s="151" t="s">
        <v>1132</v>
      </c>
    </row>
    <row r="361" spans="3:11">
      <c r="C361" s="146" t="s">
        <v>1132</v>
      </c>
      <c r="D361" s="156" t="s">
        <v>1174</v>
      </c>
      <c r="E361" s="27">
        <v>0</v>
      </c>
      <c r="F361" s="27">
        <v>0</v>
      </c>
      <c r="G361" s="27">
        <v>0</v>
      </c>
      <c r="H361" s="151" t="s">
        <v>1132</v>
      </c>
      <c r="I361" s="151" t="s">
        <v>1132</v>
      </c>
      <c r="J361" s="27">
        <v>0</v>
      </c>
      <c r="K361" s="151" t="s">
        <v>1132</v>
      </c>
    </row>
    <row r="362" spans="3:11">
      <c r="C362" s="146" t="s">
        <v>1132</v>
      </c>
      <c r="D362" s="156" t="s">
        <v>1279</v>
      </c>
      <c r="E362" s="27">
        <v>0</v>
      </c>
      <c r="F362" s="27">
        <v>0</v>
      </c>
      <c r="G362" s="27">
        <v>0</v>
      </c>
      <c r="H362" s="151" t="s">
        <v>1132</v>
      </c>
      <c r="I362" s="151" t="s">
        <v>1132</v>
      </c>
      <c r="J362" s="27">
        <v>0</v>
      </c>
      <c r="K362" s="151" t="s">
        <v>1132</v>
      </c>
    </row>
    <row r="363" spans="3:11">
      <c r="C363" s="146" t="s">
        <v>1132</v>
      </c>
      <c r="D363" s="156" t="s">
        <v>1233</v>
      </c>
      <c r="E363" s="27">
        <v>0</v>
      </c>
      <c r="F363" s="27">
        <v>0</v>
      </c>
      <c r="G363" s="27">
        <v>0</v>
      </c>
      <c r="H363" s="151" t="s">
        <v>1132</v>
      </c>
      <c r="I363" s="151" t="s">
        <v>1132</v>
      </c>
      <c r="J363" s="27">
        <v>0</v>
      </c>
      <c r="K363" s="151" t="s">
        <v>1132</v>
      </c>
    </row>
    <row r="364" spans="3:11">
      <c r="C364" s="146" t="s">
        <v>1132</v>
      </c>
      <c r="D364" s="156" t="s">
        <v>1302</v>
      </c>
      <c r="E364" s="27">
        <v>0</v>
      </c>
      <c r="F364" s="27">
        <v>0</v>
      </c>
      <c r="G364" s="27">
        <v>0</v>
      </c>
      <c r="H364" s="151" t="s">
        <v>1132</v>
      </c>
      <c r="I364" s="151" t="s">
        <v>1132</v>
      </c>
      <c r="J364" s="27">
        <v>0</v>
      </c>
      <c r="K364" s="151" t="s">
        <v>1132</v>
      </c>
    </row>
    <row r="365" spans="3:11">
      <c r="C365" s="146" t="s">
        <v>1132</v>
      </c>
      <c r="D365" s="156" t="s">
        <v>1185</v>
      </c>
      <c r="E365" s="27">
        <v>0</v>
      </c>
      <c r="F365" s="27">
        <v>0</v>
      </c>
      <c r="G365" s="27">
        <v>0</v>
      </c>
      <c r="H365" s="151" t="s">
        <v>1132</v>
      </c>
      <c r="I365" s="151" t="s">
        <v>1132</v>
      </c>
      <c r="J365" s="27">
        <v>0</v>
      </c>
      <c r="K365" s="151" t="s">
        <v>1132</v>
      </c>
    </row>
    <row r="366" spans="3:11">
      <c r="C366" s="146" t="s">
        <v>1132</v>
      </c>
      <c r="D366" s="156" t="s">
        <v>1258</v>
      </c>
      <c r="E366" s="27">
        <v>0</v>
      </c>
      <c r="F366" s="27">
        <v>0</v>
      </c>
      <c r="G366" s="27">
        <v>0</v>
      </c>
      <c r="H366" s="151" t="s">
        <v>1132</v>
      </c>
      <c r="I366" s="151" t="s">
        <v>1132</v>
      </c>
      <c r="J366" s="27">
        <v>0</v>
      </c>
      <c r="K366" s="151" t="s">
        <v>1132</v>
      </c>
    </row>
    <row r="367" spans="3:11">
      <c r="C367" s="146" t="s">
        <v>1132</v>
      </c>
      <c r="D367" s="156" t="s">
        <v>1249</v>
      </c>
      <c r="E367" s="27">
        <v>0</v>
      </c>
      <c r="F367" s="27">
        <v>0</v>
      </c>
      <c r="G367" s="27">
        <v>0</v>
      </c>
      <c r="H367" s="151" t="s">
        <v>1132</v>
      </c>
      <c r="I367" s="151" t="s">
        <v>1132</v>
      </c>
      <c r="J367" s="27">
        <v>0</v>
      </c>
      <c r="K367" s="151" t="s">
        <v>1132</v>
      </c>
    </row>
    <row r="368" spans="3:11">
      <c r="C368" s="146" t="s">
        <v>1132</v>
      </c>
      <c r="D368" s="156" t="s">
        <v>1177</v>
      </c>
      <c r="E368" s="27">
        <v>0</v>
      </c>
      <c r="F368" s="27">
        <v>0</v>
      </c>
      <c r="G368" s="27">
        <v>0</v>
      </c>
      <c r="H368" s="151" t="s">
        <v>1132</v>
      </c>
      <c r="I368" s="151" t="s">
        <v>1132</v>
      </c>
      <c r="J368" s="27">
        <v>0</v>
      </c>
      <c r="K368" s="151" t="s">
        <v>1132</v>
      </c>
    </row>
    <row r="369" spans="3:11">
      <c r="C369" s="146" t="s">
        <v>1132</v>
      </c>
      <c r="D369" s="156" t="s">
        <v>1280</v>
      </c>
      <c r="E369" s="27">
        <v>0</v>
      </c>
      <c r="F369" s="27">
        <v>0</v>
      </c>
      <c r="G369" s="27">
        <v>0</v>
      </c>
      <c r="H369" s="151" t="s">
        <v>1132</v>
      </c>
      <c r="I369" s="151" t="s">
        <v>1132</v>
      </c>
      <c r="J369" s="27">
        <v>0</v>
      </c>
      <c r="K369" s="151" t="s">
        <v>1132</v>
      </c>
    </row>
    <row r="370" spans="3:11">
      <c r="C370" s="146" t="s">
        <v>1132</v>
      </c>
      <c r="D370" s="156" t="s">
        <v>1237</v>
      </c>
      <c r="E370" s="27">
        <v>0</v>
      </c>
      <c r="F370" s="27">
        <v>0</v>
      </c>
      <c r="G370" s="27">
        <v>0</v>
      </c>
      <c r="H370" s="151" t="s">
        <v>1132</v>
      </c>
      <c r="I370" s="151" t="s">
        <v>1132</v>
      </c>
      <c r="J370" s="27">
        <v>0</v>
      </c>
      <c r="K370" s="151" t="s">
        <v>1132</v>
      </c>
    </row>
    <row r="371" spans="3:11">
      <c r="C371" s="146" t="s">
        <v>1132</v>
      </c>
      <c r="D371" s="156" t="s">
        <v>1252</v>
      </c>
      <c r="E371" s="27">
        <v>0</v>
      </c>
      <c r="F371" s="27">
        <v>0</v>
      </c>
      <c r="G371" s="27">
        <v>0</v>
      </c>
      <c r="H371" s="151" t="s">
        <v>1132</v>
      </c>
      <c r="I371" s="151" t="s">
        <v>1132</v>
      </c>
      <c r="J371" s="27">
        <v>0</v>
      </c>
      <c r="K371" s="151" t="s">
        <v>1132</v>
      </c>
    </row>
    <row r="372" spans="3:11">
      <c r="C372" s="146" t="s">
        <v>1132</v>
      </c>
      <c r="D372" s="156" t="s">
        <v>1299</v>
      </c>
      <c r="E372" s="27">
        <v>0</v>
      </c>
      <c r="F372" s="27">
        <v>0</v>
      </c>
      <c r="G372" s="27">
        <v>0</v>
      </c>
      <c r="H372" s="151" t="s">
        <v>1132</v>
      </c>
      <c r="I372" s="151" t="s">
        <v>1132</v>
      </c>
      <c r="J372" s="27">
        <v>0</v>
      </c>
      <c r="K372" s="151" t="s">
        <v>1132</v>
      </c>
    </row>
    <row r="373" spans="3:11">
      <c r="C373" s="146" t="s">
        <v>1132</v>
      </c>
      <c r="D373" s="156" t="s">
        <v>1334</v>
      </c>
      <c r="E373" s="27">
        <v>0</v>
      </c>
      <c r="F373" s="27">
        <v>0</v>
      </c>
      <c r="G373" s="27">
        <v>0</v>
      </c>
      <c r="H373" s="151" t="s">
        <v>1132</v>
      </c>
      <c r="I373" s="151" t="s">
        <v>1132</v>
      </c>
      <c r="J373" s="27">
        <v>0</v>
      </c>
      <c r="K373" s="151" t="s">
        <v>1132</v>
      </c>
    </row>
    <row r="374" spans="3:11">
      <c r="C374" s="146" t="s">
        <v>1132</v>
      </c>
      <c r="D374" s="156" t="s">
        <v>1260</v>
      </c>
      <c r="E374" s="27">
        <v>0</v>
      </c>
      <c r="F374" s="27">
        <v>0</v>
      </c>
      <c r="G374" s="27">
        <v>0</v>
      </c>
      <c r="H374" s="151" t="s">
        <v>1132</v>
      </c>
      <c r="I374" s="151" t="s">
        <v>1132</v>
      </c>
      <c r="J374" s="27">
        <v>0</v>
      </c>
      <c r="K374" s="151" t="s">
        <v>1132</v>
      </c>
    </row>
    <row r="375" spans="3:11">
      <c r="C375" s="146" t="s">
        <v>1132</v>
      </c>
      <c r="D375" s="156" t="s">
        <v>1201</v>
      </c>
      <c r="E375" s="27">
        <v>0</v>
      </c>
      <c r="F375" s="27">
        <v>0</v>
      </c>
      <c r="G375" s="27">
        <v>0</v>
      </c>
      <c r="H375" s="151" t="s">
        <v>1132</v>
      </c>
      <c r="I375" s="151" t="s">
        <v>1132</v>
      </c>
      <c r="J375" s="27">
        <v>0</v>
      </c>
      <c r="K375" s="151" t="s">
        <v>1132</v>
      </c>
    </row>
    <row r="376" spans="3:11">
      <c r="C376" s="146" t="s">
        <v>1132</v>
      </c>
      <c r="D376" s="156" t="s">
        <v>1289</v>
      </c>
      <c r="E376" s="27">
        <v>0</v>
      </c>
      <c r="F376" s="27">
        <v>0</v>
      </c>
      <c r="G376" s="27">
        <v>0</v>
      </c>
      <c r="H376" s="151" t="s">
        <v>1132</v>
      </c>
      <c r="I376" s="151" t="s">
        <v>1132</v>
      </c>
      <c r="J376" s="27">
        <v>0</v>
      </c>
      <c r="K376" s="151" t="s">
        <v>1132</v>
      </c>
    </row>
    <row r="377" spans="3:11">
      <c r="C377" s="146" t="s">
        <v>1132</v>
      </c>
      <c r="D377" s="156" t="s">
        <v>1335</v>
      </c>
      <c r="E377" s="27">
        <v>0</v>
      </c>
      <c r="F377" s="27">
        <v>0</v>
      </c>
      <c r="G377" s="27">
        <v>0</v>
      </c>
      <c r="H377" s="151" t="s">
        <v>1132</v>
      </c>
      <c r="I377" s="151" t="s">
        <v>1132</v>
      </c>
      <c r="J377" s="27">
        <v>0</v>
      </c>
      <c r="K377" s="151" t="s">
        <v>1132</v>
      </c>
    </row>
    <row r="378" spans="3:11">
      <c r="C378" s="146" t="s">
        <v>1132</v>
      </c>
      <c r="D378" s="156" t="s">
        <v>1200</v>
      </c>
      <c r="E378" s="27">
        <v>0</v>
      </c>
      <c r="F378" s="27">
        <v>0</v>
      </c>
      <c r="G378" s="27">
        <v>0</v>
      </c>
      <c r="H378" s="151" t="s">
        <v>1132</v>
      </c>
      <c r="I378" s="151" t="s">
        <v>1132</v>
      </c>
      <c r="J378" s="27">
        <v>0</v>
      </c>
      <c r="K378" s="151" t="s">
        <v>1132</v>
      </c>
    </row>
    <row r="379" spans="3:11">
      <c r="C379" s="146" t="s">
        <v>1132</v>
      </c>
      <c r="D379" s="156" t="s">
        <v>1336</v>
      </c>
      <c r="E379" s="27">
        <v>0</v>
      </c>
      <c r="F379" s="27">
        <v>0</v>
      </c>
      <c r="G379" s="27">
        <v>0</v>
      </c>
      <c r="H379" s="151" t="s">
        <v>1132</v>
      </c>
      <c r="I379" s="151" t="s">
        <v>1132</v>
      </c>
      <c r="J379" s="27">
        <v>0</v>
      </c>
      <c r="K379" s="151" t="s">
        <v>1132</v>
      </c>
    </row>
    <row r="380" spans="3:11">
      <c r="C380" s="146" t="s">
        <v>1132</v>
      </c>
      <c r="D380" s="156" t="s">
        <v>1222</v>
      </c>
      <c r="E380" s="27">
        <v>0</v>
      </c>
      <c r="F380" s="27">
        <v>0</v>
      </c>
      <c r="G380" s="27">
        <v>0</v>
      </c>
      <c r="H380" s="151" t="s">
        <v>1132</v>
      </c>
      <c r="I380" s="151" t="s">
        <v>1132</v>
      </c>
      <c r="J380" s="27">
        <v>0</v>
      </c>
      <c r="K380" s="151" t="s">
        <v>1132</v>
      </c>
    </row>
    <row r="381" spans="3:11">
      <c r="C381" s="146" t="s">
        <v>1132</v>
      </c>
      <c r="D381" s="156" t="s">
        <v>1285</v>
      </c>
      <c r="E381" s="27">
        <v>0</v>
      </c>
      <c r="F381" s="27">
        <v>0</v>
      </c>
      <c r="G381" s="27">
        <v>0</v>
      </c>
      <c r="H381" s="151" t="s">
        <v>1132</v>
      </c>
      <c r="I381" s="151" t="s">
        <v>1132</v>
      </c>
      <c r="J381" s="27">
        <v>0</v>
      </c>
      <c r="K381" s="151" t="s">
        <v>1132</v>
      </c>
    </row>
    <row r="382" spans="3:11">
      <c r="C382" s="146" t="s">
        <v>1132</v>
      </c>
      <c r="D382" s="156" t="s">
        <v>1146</v>
      </c>
      <c r="E382" s="27">
        <v>0</v>
      </c>
      <c r="F382" s="27">
        <v>0</v>
      </c>
      <c r="G382" s="27">
        <v>0</v>
      </c>
      <c r="H382" s="151" t="s">
        <v>1132</v>
      </c>
      <c r="I382" s="151" t="s">
        <v>1132</v>
      </c>
      <c r="J382" s="27">
        <v>0</v>
      </c>
      <c r="K382" s="151" t="s">
        <v>1132</v>
      </c>
    </row>
    <row r="383" spans="3:11">
      <c r="C383" s="146" t="s">
        <v>1132</v>
      </c>
      <c r="D383" s="156" t="s">
        <v>1248</v>
      </c>
      <c r="E383" s="27">
        <v>0</v>
      </c>
      <c r="F383" s="27">
        <v>0</v>
      </c>
      <c r="G383" s="27">
        <v>0</v>
      </c>
      <c r="H383" s="151" t="s">
        <v>1132</v>
      </c>
      <c r="I383" s="151" t="s">
        <v>1132</v>
      </c>
      <c r="J383" s="27">
        <v>0</v>
      </c>
      <c r="K383" s="151" t="s">
        <v>1132</v>
      </c>
    </row>
    <row r="384" spans="3:11">
      <c r="C384" s="146" t="s">
        <v>1132</v>
      </c>
      <c r="D384" s="156" t="s">
        <v>1266</v>
      </c>
      <c r="E384" s="27">
        <v>0</v>
      </c>
      <c r="F384" s="27">
        <v>0</v>
      </c>
      <c r="G384" s="27">
        <v>0</v>
      </c>
      <c r="H384" s="151" t="s">
        <v>1132</v>
      </c>
      <c r="I384" s="151" t="s">
        <v>1132</v>
      </c>
      <c r="J384" s="27">
        <v>0</v>
      </c>
      <c r="K384" s="151" t="s">
        <v>1132</v>
      </c>
    </row>
    <row r="385" spans="3:11">
      <c r="C385" s="146" t="s">
        <v>1132</v>
      </c>
      <c r="D385" s="156" t="s">
        <v>1272</v>
      </c>
      <c r="E385" s="27">
        <v>0</v>
      </c>
      <c r="F385" s="27">
        <v>0</v>
      </c>
      <c r="G385" s="27">
        <v>0</v>
      </c>
      <c r="H385" s="151" t="s">
        <v>1132</v>
      </c>
      <c r="I385" s="151" t="s">
        <v>1132</v>
      </c>
      <c r="J385" s="27">
        <v>0</v>
      </c>
      <c r="K385" s="151" t="s">
        <v>1132</v>
      </c>
    </row>
    <row r="386" spans="3:11">
      <c r="C386" s="146" t="s">
        <v>1132</v>
      </c>
      <c r="D386" s="156" t="s">
        <v>1224</v>
      </c>
      <c r="E386" s="27">
        <v>0</v>
      </c>
      <c r="F386" s="27">
        <v>0</v>
      </c>
      <c r="G386" s="27">
        <v>0</v>
      </c>
      <c r="H386" s="151" t="s">
        <v>1132</v>
      </c>
      <c r="I386" s="151" t="s">
        <v>1132</v>
      </c>
      <c r="J386" s="27">
        <v>0</v>
      </c>
      <c r="K386" s="151" t="s">
        <v>1132</v>
      </c>
    </row>
    <row r="387" spans="3:11">
      <c r="C387" s="146" t="s">
        <v>1132</v>
      </c>
      <c r="D387" s="156" t="s">
        <v>1211</v>
      </c>
      <c r="E387" s="27">
        <v>0</v>
      </c>
      <c r="F387" s="27">
        <v>0</v>
      </c>
      <c r="G387" s="27">
        <v>0</v>
      </c>
      <c r="H387" s="151" t="s">
        <v>1132</v>
      </c>
      <c r="I387" s="151" t="s">
        <v>1132</v>
      </c>
      <c r="J387" s="27">
        <v>0</v>
      </c>
      <c r="K387" s="151" t="s">
        <v>1132</v>
      </c>
    </row>
    <row r="388" spans="3:11">
      <c r="C388" s="146" t="s">
        <v>1132</v>
      </c>
      <c r="D388" s="156" t="s">
        <v>1255</v>
      </c>
      <c r="E388" s="27">
        <v>0</v>
      </c>
      <c r="F388" s="27">
        <v>0</v>
      </c>
      <c r="G388" s="27">
        <v>0</v>
      </c>
      <c r="H388" s="151" t="s">
        <v>1132</v>
      </c>
      <c r="I388" s="151" t="s">
        <v>1132</v>
      </c>
      <c r="J388" s="27">
        <v>0</v>
      </c>
      <c r="K388" s="151" t="s">
        <v>1132</v>
      </c>
    </row>
    <row r="389" spans="3:11">
      <c r="C389" s="146" t="s">
        <v>1132</v>
      </c>
      <c r="D389" s="156" t="s">
        <v>1337</v>
      </c>
      <c r="E389" s="27">
        <v>0</v>
      </c>
      <c r="F389" s="27">
        <v>0</v>
      </c>
      <c r="G389" s="27">
        <v>0</v>
      </c>
      <c r="H389" s="151" t="s">
        <v>1132</v>
      </c>
      <c r="I389" s="151" t="s">
        <v>1132</v>
      </c>
      <c r="J389" s="27">
        <v>0</v>
      </c>
      <c r="K389" s="151" t="s">
        <v>1132</v>
      </c>
    </row>
    <row r="390" spans="3:11">
      <c r="C390" s="146" t="s">
        <v>1132</v>
      </c>
      <c r="D390" s="156" t="s">
        <v>1159</v>
      </c>
      <c r="E390" s="27">
        <v>0</v>
      </c>
      <c r="F390" s="27">
        <v>0</v>
      </c>
      <c r="G390" s="27">
        <v>0</v>
      </c>
      <c r="H390" s="151" t="s">
        <v>1132</v>
      </c>
      <c r="I390" s="151" t="s">
        <v>1132</v>
      </c>
      <c r="J390" s="27">
        <v>0</v>
      </c>
      <c r="K390" s="151" t="s">
        <v>1132</v>
      </c>
    </row>
    <row r="391" spans="3:11">
      <c r="C391" s="146" t="s">
        <v>1132</v>
      </c>
      <c r="D391" s="156" t="s">
        <v>1212</v>
      </c>
      <c r="E391" s="27">
        <v>0</v>
      </c>
      <c r="F391" s="27">
        <v>0</v>
      </c>
      <c r="G391" s="27">
        <v>0</v>
      </c>
      <c r="H391" s="151" t="s">
        <v>1132</v>
      </c>
      <c r="I391" s="151" t="s">
        <v>1132</v>
      </c>
      <c r="J391" s="27">
        <v>0</v>
      </c>
      <c r="K391" s="151" t="s">
        <v>1132</v>
      </c>
    </row>
    <row r="392" spans="3:11">
      <c r="C392" s="146" t="s">
        <v>1132</v>
      </c>
      <c r="D392" s="156" t="s">
        <v>1245</v>
      </c>
      <c r="E392" s="27">
        <v>0</v>
      </c>
      <c r="F392" s="27">
        <v>0</v>
      </c>
      <c r="G392" s="27">
        <v>0</v>
      </c>
      <c r="H392" s="151" t="s">
        <v>1132</v>
      </c>
      <c r="I392" s="151" t="s">
        <v>1132</v>
      </c>
      <c r="J392" s="27">
        <v>0</v>
      </c>
      <c r="K392" s="151" t="s">
        <v>1132</v>
      </c>
    </row>
    <row r="393" spans="3:11">
      <c r="C393" s="146" t="s">
        <v>1132</v>
      </c>
      <c r="D393" s="156" t="s">
        <v>1277</v>
      </c>
      <c r="E393" s="27">
        <v>0</v>
      </c>
      <c r="F393" s="27">
        <v>0</v>
      </c>
      <c r="G393" s="27">
        <v>0</v>
      </c>
      <c r="H393" s="151" t="s">
        <v>1132</v>
      </c>
      <c r="I393" s="151" t="s">
        <v>1132</v>
      </c>
      <c r="J393" s="27">
        <v>0</v>
      </c>
      <c r="K393" s="151" t="s">
        <v>1132</v>
      </c>
    </row>
    <row r="394" spans="3:11">
      <c r="C394" s="146" t="s">
        <v>1132</v>
      </c>
      <c r="D394" s="156" t="s">
        <v>1220</v>
      </c>
      <c r="E394" s="27">
        <v>0</v>
      </c>
      <c r="F394" s="27">
        <v>0</v>
      </c>
      <c r="G394" s="27">
        <v>0</v>
      </c>
      <c r="H394" s="151" t="s">
        <v>1132</v>
      </c>
      <c r="I394" s="151" t="s">
        <v>1132</v>
      </c>
      <c r="J394" s="27">
        <v>0</v>
      </c>
      <c r="K394" s="151" t="s">
        <v>1132</v>
      </c>
    </row>
    <row r="395" spans="3:11">
      <c r="C395" s="146" t="s">
        <v>1132</v>
      </c>
      <c r="D395" s="156" t="s">
        <v>1269</v>
      </c>
      <c r="E395" s="27">
        <v>0</v>
      </c>
      <c r="F395" s="27">
        <v>0</v>
      </c>
      <c r="G395" s="27">
        <v>0</v>
      </c>
      <c r="H395" s="151" t="s">
        <v>1132</v>
      </c>
      <c r="I395" s="151" t="s">
        <v>1132</v>
      </c>
      <c r="J395" s="27">
        <v>0</v>
      </c>
      <c r="K395" s="151" t="s">
        <v>1132</v>
      </c>
    </row>
    <row r="396" spans="3:11">
      <c r="C396" s="146" t="s">
        <v>1132</v>
      </c>
      <c r="D396" s="156" t="s">
        <v>1338</v>
      </c>
      <c r="E396" s="27">
        <v>0</v>
      </c>
      <c r="F396" s="27">
        <v>0</v>
      </c>
      <c r="G396" s="27">
        <v>0</v>
      </c>
      <c r="H396" s="151" t="s">
        <v>1132</v>
      </c>
      <c r="I396" s="151" t="s">
        <v>1132</v>
      </c>
      <c r="J396" s="27">
        <v>0</v>
      </c>
      <c r="K396" s="151" t="s">
        <v>1132</v>
      </c>
    </row>
    <row r="397" spans="3:11">
      <c r="C397" s="146" t="s">
        <v>1132</v>
      </c>
      <c r="D397" s="156" t="s">
        <v>1300</v>
      </c>
      <c r="E397" s="27">
        <v>0</v>
      </c>
      <c r="F397" s="27">
        <v>0</v>
      </c>
      <c r="G397" s="27">
        <v>0</v>
      </c>
      <c r="H397" s="151" t="s">
        <v>1132</v>
      </c>
      <c r="I397" s="151" t="s">
        <v>1132</v>
      </c>
      <c r="J397" s="27">
        <v>0</v>
      </c>
      <c r="K397" s="151" t="s">
        <v>1132</v>
      </c>
    </row>
    <row r="398" spans="3:11">
      <c r="C398" s="146" t="s">
        <v>1132</v>
      </c>
      <c r="D398" s="156" t="s">
        <v>1199</v>
      </c>
      <c r="E398" s="27">
        <v>0</v>
      </c>
      <c r="F398" s="27">
        <v>0</v>
      </c>
      <c r="G398" s="27">
        <v>0</v>
      </c>
      <c r="H398" s="151" t="s">
        <v>1132</v>
      </c>
      <c r="I398" s="151" t="s">
        <v>1132</v>
      </c>
      <c r="J398" s="27">
        <v>0</v>
      </c>
      <c r="K398" s="151" t="s">
        <v>1132</v>
      </c>
    </row>
    <row r="399" spans="3:11">
      <c r="C399" s="146" t="s">
        <v>1132</v>
      </c>
      <c r="D399" s="156" t="s">
        <v>1247</v>
      </c>
      <c r="E399" s="27">
        <v>0</v>
      </c>
      <c r="F399" s="27">
        <v>0</v>
      </c>
      <c r="G399" s="27">
        <v>0</v>
      </c>
      <c r="H399" s="151" t="s">
        <v>1132</v>
      </c>
      <c r="I399" s="151" t="s">
        <v>1132</v>
      </c>
      <c r="J399" s="27">
        <v>0</v>
      </c>
      <c r="K399" s="151" t="s">
        <v>1132</v>
      </c>
    </row>
    <row r="400" spans="3:11">
      <c r="C400" s="146" t="s">
        <v>1132</v>
      </c>
      <c r="D400" s="156" t="s">
        <v>1339</v>
      </c>
      <c r="E400" s="27">
        <v>0</v>
      </c>
      <c r="F400" s="27">
        <v>0</v>
      </c>
      <c r="G400" s="27">
        <v>0</v>
      </c>
      <c r="H400" s="151" t="s">
        <v>1132</v>
      </c>
      <c r="I400" s="151" t="s">
        <v>1132</v>
      </c>
      <c r="J400" s="27">
        <v>0</v>
      </c>
      <c r="K400" s="151" t="s">
        <v>1132</v>
      </c>
    </row>
    <row r="401" spans="3:11">
      <c r="C401" s="146" t="s">
        <v>1132</v>
      </c>
      <c r="D401" s="156" t="s">
        <v>1263</v>
      </c>
      <c r="E401" s="27">
        <v>0</v>
      </c>
      <c r="F401" s="27">
        <v>0</v>
      </c>
      <c r="G401" s="27">
        <v>0</v>
      </c>
      <c r="H401" s="151" t="s">
        <v>1132</v>
      </c>
      <c r="I401" s="151" t="s">
        <v>1132</v>
      </c>
      <c r="J401" s="27">
        <v>0</v>
      </c>
      <c r="K401" s="151" t="s">
        <v>1132</v>
      </c>
    </row>
    <row r="402" spans="3:11">
      <c r="C402" s="146" t="s">
        <v>1132</v>
      </c>
      <c r="D402" s="156" t="s">
        <v>1296</v>
      </c>
      <c r="E402" s="27">
        <v>0</v>
      </c>
      <c r="F402" s="27">
        <v>0</v>
      </c>
      <c r="G402" s="27">
        <v>0</v>
      </c>
      <c r="H402" s="151" t="s">
        <v>1132</v>
      </c>
      <c r="I402" s="151" t="s">
        <v>1132</v>
      </c>
      <c r="J402" s="27">
        <v>0</v>
      </c>
      <c r="K402" s="151" t="s">
        <v>1132</v>
      </c>
    </row>
    <row r="403" spans="3:11">
      <c r="C403" s="146" t="s">
        <v>1132</v>
      </c>
      <c r="D403" s="156" t="s">
        <v>1303</v>
      </c>
      <c r="E403" s="27">
        <v>0</v>
      </c>
      <c r="F403" s="27">
        <v>0</v>
      </c>
      <c r="G403" s="27">
        <v>0</v>
      </c>
      <c r="H403" s="151" t="s">
        <v>1132</v>
      </c>
      <c r="I403" s="151" t="s">
        <v>1132</v>
      </c>
      <c r="J403" s="27">
        <v>0</v>
      </c>
      <c r="K403" s="151" t="s">
        <v>1132</v>
      </c>
    </row>
    <row r="404" spans="3:11">
      <c r="C404" s="146" t="s">
        <v>1132</v>
      </c>
      <c r="D404" s="156" t="s">
        <v>1288</v>
      </c>
      <c r="E404" s="27">
        <v>0</v>
      </c>
      <c r="F404" s="27">
        <v>0</v>
      </c>
      <c r="G404" s="27">
        <v>0</v>
      </c>
      <c r="H404" s="151" t="s">
        <v>1132</v>
      </c>
      <c r="I404" s="151" t="s">
        <v>1132</v>
      </c>
      <c r="J404" s="27">
        <v>0</v>
      </c>
      <c r="K404" s="151" t="s">
        <v>1132</v>
      </c>
    </row>
    <row r="405" spans="3:11">
      <c r="C405" s="146" t="s">
        <v>1132</v>
      </c>
      <c r="D405" s="156" t="s">
        <v>1275</v>
      </c>
      <c r="E405" s="27">
        <v>0</v>
      </c>
      <c r="F405" s="27">
        <v>0</v>
      </c>
      <c r="G405" s="27">
        <v>0</v>
      </c>
      <c r="H405" s="151" t="s">
        <v>1132</v>
      </c>
      <c r="I405" s="151" t="s">
        <v>1132</v>
      </c>
      <c r="J405" s="27">
        <v>0</v>
      </c>
      <c r="K405" s="151" t="s">
        <v>1132</v>
      </c>
    </row>
    <row r="406" spans="3:11">
      <c r="C406" s="146" t="s">
        <v>1132</v>
      </c>
      <c r="D406" s="156" t="s">
        <v>1291</v>
      </c>
      <c r="E406" s="27">
        <v>0</v>
      </c>
      <c r="F406" s="27">
        <v>0</v>
      </c>
      <c r="G406" s="27">
        <v>0</v>
      </c>
      <c r="H406" s="151" t="s">
        <v>1132</v>
      </c>
      <c r="I406" s="151" t="s">
        <v>1132</v>
      </c>
      <c r="J406" s="27">
        <v>0</v>
      </c>
      <c r="K406" s="151" t="s">
        <v>1132</v>
      </c>
    </row>
    <row r="407" spans="3:11">
      <c r="C407" s="146" t="s">
        <v>1132</v>
      </c>
      <c r="D407" s="156" t="s">
        <v>1297</v>
      </c>
      <c r="E407" s="27">
        <v>0</v>
      </c>
      <c r="F407" s="27">
        <v>0</v>
      </c>
      <c r="G407" s="27">
        <v>0</v>
      </c>
      <c r="H407" s="151" t="s">
        <v>1132</v>
      </c>
      <c r="I407" s="151" t="s">
        <v>1132</v>
      </c>
      <c r="J407" s="27">
        <v>0</v>
      </c>
      <c r="K407" s="151" t="s">
        <v>1132</v>
      </c>
    </row>
    <row r="408" spans="3:11" ht="18.5" thickBot="1">
      <c r="C408" s="146" t="s">
        <v>1132</v>
      </c>
      <c r="D408" s="156" t="s">
        <v>1293</v>
      </c>
      <c r="E408" s="27">
        <v>0</v>
      </c>
      <c r="F408" s="27">
        <v>0</v>
      </c>
      <c r="G408" s="27">
        <v>0</v>
      </c>
      <c r="H408" s="151" t="s">
        <v>1132</v>
      </c>
      <c r="I408" s="151" t="s">
        <v>1132</v>
      </c>
      <c r="J408" s="27">
        <v>0</v>
      </c>
      <c r="K408" s="151" t="s">
        <v>1132</v>
      </c>
    </row>
    <row r="409" spans="3:11" ht="15" customHeight="1" thickTop="1" thickBot="1">
      <c r="C409" s="513" t="s">
        <v>743</v>
      </c>
      <c r="D409" s="514" t="s">
        <v>149</v>
      </c>
      <c r="E409" s="653">
        <v>360445908.45900011</v>
      </c>
      <c r="F409" s="653">
        <v>6271680.5289999973</v>
      </c>
      <c r="G409" s="653">
        <v>6271680.5299999975</v>
      </c>
      <c r="H409" s="653">
        <v>281656190.46300012</v>
      </c>
      <c r="I409" s="653">
        <v>-4166275.924000001</v>
      </c>
      <c r="J409" s="653">
        <v>79329.547999999995</v>
      </c>
      <c r="K409" s="653">
        <v>-0.497</v>
      </c>
    </row>
  </sheetData>
  <mergeCells count="9">
    <mergeCell ref="I7:I10"/>
    <mergeCell ref="G4:H4"/>
    <mergeCell ref="E7:H7"/>
    <mergeCell ref="J7:J10"/>
    <mergeCell ref="K7:K10"/>
    <mergeCell ref="F8:G8"/>
    <mergeCell ref="H8:H10"/>
    <mergeCell ref="F9:F10"/>
    <mergeCell ref="G9:G10"/>
  </mergeCells>
  <pageMargins left="0.70866141732283472" right="0.70866141732283472" top="0.74803149606299213" bottom="0.74803149606299213" header="0.31496062992125978" footer="0.31496062992125978"/>
  <pageSetup paperSize="9" orientation="landscape" r:id="rId1"/>
  <headerFooter>
    <oddHeader>&amp;CEN
Annex XV</oddHeader>
    <oddFooter>&amp;C&amp;P</oddFooter>
  </headerFooter>
  <ignoredErrors>
    <ignoredError sqref="C409 C210 C11"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C3:J28"/>
  <sheetViews>
    <sheetView showGridLines="0" zoomScale="80" zoomScaleNormal="80" workbookViewId="0"/>
  </sheetViews>
  <sheetFormatPr defaultColWidth="9.1796875" defaultRowHeight="18"/>
  <cols>
    <col min="1" max="1" width="2.453125" style="6" customWidth="1"/>
    <col min="2" max="2" width="5" style="6" customWidth="1"/>
    <col min="3" max="3" width="4.54296875" style="6" customWidth="1"/>
    <col min="4" max="4" width="39.1796875" style="6" customWidth="1"/>
    <col min="5" max="5" width="10.1796875" style="6" customWidth="1"/>
    <col min="6" max="6" width="9.81640625" style="6" customWidth="1"/>
    <col min="7" max="7" width="13" style="6" customWidth="1"/>
    <col min="8" max="8" width="14.81640625" style="6" customWidth="1"/>
    <col min="9" max="9" width="10.81640625" style="6" customWidth="1"/>
    <col min="10" max="10" width="17.81640625" style="6" customWidth="1"/>
    <col min="11" max="11" width="9.1796875" style="6" customWidth="1"/>
    <col min="12" max="16384" width="9.1796875" style="6"/>
  </cols>
  <sheetData>
    <row r="3" spans="3:10" ht="21" customHeight="1">
      <c r="C3" s="33" t="s">
        <v>787</v>
      </c>
    </row>
    <row r="4" spans="3:10" ht="17.75" customHeight="1">
      <c r="C4" s="777" t="s">
        <v>101</v>
      </c>
      <c r="D4" s="788"/>
      <c r="E4" s="132"/>
      <c r="F4" s="847"/>
      <c r="G4" s="788"/>
      <c r="H4" s="132"/>
      <c r="I4" s="132"/>
      <c r="J4" s="132"/>
    </row>
    <row r="5" spans="3:10" ht="16.399999999999999" customHeight="1" thickBot="1">
      <c r="C5" s="134"/>
      <c r="D5" s="134"/>
      <c r="E5" s="163" t="s">
        <v>104</v>
      </c>
      <c r="F5" s="163" t="s">
        <v>105</v>
      </c>
      <c r="G5" s="163" t="s">
        <v>106</v>
      </c>
      <c r="H5" s="163" t="s">
        <v>150</v>
      </c>
      <c r="I5" s="158" t="s">
        <v>151</v>
      </c>
      <c r="J5" s="158" t="s">
        <v>221</v>
      </c>
    </row>
    <row r="6" spans="3:10" ht="18.75" customHeight="1" thickBot="1">
      <c r="C6" s="134"/>
      <c r="D6" s="134"/>
      <c r="E6" s="838" t="s">
        <v>788</v>
      </c>
      <c r="F6" s="851"/>
      <c r="G6" s="851"/>
      <c r="H6" s="851"/>
      <c r="I6" s="833" t="s">
        <v>781</v>
      </c>
      <c r="J6" s="833" t="s">
        <v>783</v>
      </c>
    </row>
    <row r="7" spans="3:10" ht="17.25" customHeight="1" thickBot="1">
      <c r="C7" s="175"/>
      <c r="D7" s="175"/>
      <c r="E7" s="833"/>
      <c r="F7" s="852" t="s">
        <v>784</v>
      </c>
      <c r="G7" s="839"/>
      <c r="H7" s="833" t="s">
        <v>789</v>
      </c>
      <c r="I7" s="788"/>
      <c r="J7" s="788"/>
    </row>
    <row r="8" spans="3:10" ht="42" customHeight="1" thickBot="1">
      <c r="C8" s="139"/>
      <c r="D8" s="139"/>
      <c r="E8" s="774"/>
      <c r="F8" s="178"/>
      <c r="G8" s="142" t="s">
        <v>765</v>
      </c>
      <c r="H8" s="774"/>
      <c r="I8" s="774"/>
      <c r="J8" s="774"/>
    </row>
    <row r="9" spans="3:10" ht="15.65" customHeight="1" thickTop="1">
      <c r="C9" s="148" t="s">
        <v>720</v>
      </c>
      <c r="D9" s="156" t="s">
        <v>790</v>
      </c>
      <c r="E9" s="144">
        <v>797330.848</v>
      </c>
      <c r="F9" s="144">
        <v>31766.117999999999</v>
      </c>
      <c r="G9" s="144">
        <v>31766.117999999999</v>
      </c>
      <c r="H9" s="144">
        <v>797330.848</v>
      </c>
      <c r="I9" s="144">
        <v>-14568.796</v>
      </c>
      <c r="J9" s="144">
        <v>0</v>
      </c>
    </row>
    <row r="10" spans="3:10" ht="15.65" customHeight="1">
      <c r="C10" s="148" t="s">
        <v>722</v>
      </c>
      <c r="D10" s="156" t="s">
        <v>791</v>
      </c>
      <c r="E10" s="27">
        <v>1634832.5419999999</v>
      </c>
      <c r="F10" s="27">
        <v>1268.258</v>
      </c>
      <c r="G10" s="27">
        <v>1268.258</v>
      </c>
      <c r="H10" s="27">
        <v>1634832.5419999999</v>
      </c>
      <c r="I10" s="27">
        <v>-1637.431</v>
      </c>
      <c r="J10" s="27">
        <v>0</v>
      </c>
    </row>
    <row r="11" spans="3:10" ht="15.65" customHeight="1">
      <c r="C11" s="148" t="s">
        <v>724</v>
      </c>
      <c r="D11" s="156" t="s">
        <v>792</v>
      </c>
      <c r="E11" s="27">
        <v>16038774.471000001</v>
      </c>
      <c r="F11" s="27">
        <v>1628583.28</v>
      </c>
      <c r="G11" s="27">
        <v>1628583.28</v>
      </c>
      <c r="H11" s="27">
        <v>16038774.471000001</v>
      </c>
      <c r="I11" s="27">
        <v>-621842.21200000006</v>
      </c>
      <c r="J11" s="27">
        <v>0</v>
      </c>
    </row>
    <row r="12" spans="3:10" ht="15.65" customHeight="1">
      <c r="C12" s="148" t="s">
        <v>726</v>
      </c>
      <c r="D12" s="156" t="s">
        <v>793</v>
      </c>
      <c r="E12" s="27">
        <v>2967421.608</v>
      </c>
      <c r="F12" s="27">
        <v>7532.2650000000003</v>
      </c>
      <c r="G12" s="27">
        <v>7532.2650000000003</v>
      </c>
      <c r="H12" s="27">
        <v>2967421.608</v>
      </c>
      <c r="I12" s="27">
        <v>-45457.241000000002</v>
      </c>
      <c r="J12" s="27">
        <v>0</v>
      </c>
    </row>
    <row r="13" spans="3:10" ht="15.65" customHeight="1">
      <c r="C13" s="148" t="s">
        <v>728</v>
      </c>
      <c r="D13" s="156" t="s">
        <v>794</v>
      </c>
      <c r="E13" s="27">
        <v>678224.19400000002</v>
      </c>
      <c r="F13" s="27">
        <v>11698.597</v>
      </c>
      <c r="G13" s="27">
        <v>11698.597</v>
      </c>
      <c r="H13" s="27">
        <v>678224.19400000002</v>
      </c>
      <c r="I13" s="27">
        <v>-11119.909</v>
      </c>
      <c r="J13" s="27">
        <v>0</v>
      </c>
    </row>
    <row r="14" spans="3:10" ht="15.65" customHeight="1">
      <c r="C14" s="148" t="s">
        <v>730</v>
      </c>
      <c r="D14" s="156" t="s">
        <v>795</v>
      </c>
      <c r="E14" s="27">
        <v>3657004.193</v>
      </c>
      <c r="F14" s="27">
        <v>216188.111</v>
      </c>
      <c r="G14" s="27">
        <v>216188.111</v>
      </c>
      <c r="H14" s="27">
        <v>3657004.193</v>
      </c>
      <c r="I14" s="27">
        <v>-169366.008</v>
      </c>
      <c r="J14" s="27">
        <v>0</v>
      </c>
    </row>
    <row r="15" spans="3:10" ht="15.65" customHeight="1">
      <c r="C15" s="148" t="s">
        <v>732</v>
      </c>
      <c r="D15" s="156" t="s">
        <v>796</v>
      </c>
      <c r="E15" s="27">
        <v>14774434.34</v>
      </c>
      <c r="F15" s="27">
        <v>776651.04500000004</v>
      </c>
      <c r="G15" s="27">
        <v>776651.04500000004</v>
      </c>
      <c r="H15" s="27">
        <v>14774434.34</v>
      </c>
      <c r="I15" s="27">
        <v>-501479.74200000003</v>
      </c>
      <c r="J15" s="27">
        <v>0</v>
      </c>
    </row>
    <row r="16" spans="3:10" ht="15.65" customHeight="1">
      <c r="C16" s="148" t="s">
        <v>734</v>
      </c>
      <c r="D16" s="156" t="s">
        <v>797</v>
      </c>
      <c r="E16" s="27">
        <v>4565503.8119999999</v>
      </c>
      <c r="F16" s="27">
        <v>242700.69099999999</v>
      </c>
      <c r="G16" s="27">
        <v>242700.69099999999</v>
      </c>
      <c r="H16" s="27">
        <v>4565503.8119999999</v>
      </c>
      <c r="I16" s="27">
        <v>-164963.11199999999</v>
      </c>
      <c r="J16" s="27">
        <v>0</v>
      </c>
    </row>
    <row r="17" spans="3:10" ht="15.65" customHeight="1">
      <c r="C17" s="148" t="s">
        <v>736</v>
      </c>
      <c r="D17" s="156" t="s">
        <v>798</v>
      </c>
      <c r="E17" s="27">
        <v>2380339.3289999999</v>
      </c>
      <c r="F17" s="27">
        <v>190074.527</v>
      </c>
      <c r="G17" s="27">
        <v>190074.527</v>
      </c>
      <c r="H17" s="27">
        <v>2380339.3289999999</v>
      </c>
      <c r="I17" s="27">
        <v>-120861.624</v>
      </c>
      <c r="J17" s="27">
        <v>0</v>
      </c>
    </row>
    <row r="18" spans="3:10" ht="15.65" customHeight="1">
      <c r="C18" s="148" t="s">
        <v>738</v>
      </c>
      <c r="D18" s="156" t="s">
        <v>799</v>
      </c>
      <c r="E18" s="27">
        <v>3481980.8509999998</v>
      </c>
      <c r="F18" s="27">
        <v>34502.957999999999</v>
      </c>
      <c r="G18" s="27">
        <v>34502.957999999999</v>
      </c>
      <c r="H18" s="27">
        <v>3481980.8509999998</v>
      </c>
      <c r="I18" s="27">
        <v>-60465.063999999998</v>
      </c>
      <c r="J18" s="27">
        <v>0</v>
      </c>
    </row>
    <row r="19" spans="3:10" ht="15.65" customHeight="1">
      <c r="C19" s="148" t="s">
        <v>739</v>
      </c>
      <c r="D19" s="156" t="s">
        <v>800</v>
      </c>
      <c r="E19" s="27">
        <v>304808.82299999997</v>
      </c>
      <c r="F19" s="27">
        <v>136.50700000000001</v>
      </c>
      <c r="G19" s="27">
        <v>136.50700000000001</v>
      </c>
      <c r="H19" s="27">
        <v>304808.82299999997</v>
      </c>
      <c r="I19" s="27">
        <v>-1165.6869999999999</v>
      </c>
      <c r="J19" s="27">
        <v>0</v>
      </c>
    </row>
    <row r="20" spans="3:10" ht="15.65" customHeight="1">
      <c r="C20" s="148" t="s">
        <v>740</v>
      </c>
      <c r="D20" s="156" t="s">
        <v>801</v>
      </c>
      <c r="E20" s="27">
        <v>11822799.335999999</v>
      </c>
      <c r="F20" s="27">
        <v>400995.71299999999</v>
      </c>
      <c r="G20" s="27">
        <v>400995.71299999999</v>
      </c>
      <c r="H20" s="27">
        <v>11822799.335999999</v>
      </c>
      <c r="I20" s="27">
        <v>-193658.571</v>
      </c>
      <c r="J20" s="27">
        <v>0</v>
      </c>
    </row>
    <row r="21" spans="3:10" ht="15.65" customHeight="1">
      <c r="C21" s="148" t="s">
        <v>741</v>
      </c>
      <c r="D21" s="156" t="s">
        <v>802</v>
      </c>
      <c r="E21" s="27">
        <v>5503897.9469999997</v>
      </c>
      <c r="F21" s="27">
        <v>111502.855</v>
      </c>
      <c r="G21" s="27">
        <v>111502.855</v>
      </c>
      <c r="H21" s="27">
        <v>5503897.9469999997</v>
      </c>
      <c r="I21" s="27">
        <v>-131032.53</v>
      </c>
      <c r="J21" s="27">
        <v>0</v>
      </c>
    </row>
    <row r="22" spans="3:10" ht="15.65" customHeight="1">
      <c r="C22" s="148" t="s">
        <v>742</v>
      </c>
      <c r="D22" s="156" t="s">
        <v>803</v>
      </c>
      <c r="E22" s="27">
        <v>3645842.1370000001</v>
      </c>
      <c r="F22" s="27">
        <v>65481.856</v>
      </c>
      <c r="G22" s="27">
        <v>65481.856</v>
      </c>
      <c r="H22" s="27">
        <v>3645842.1370000001</v>
      </c>
      <c r="I22" s="27">
        <v>-51012.364999999998</v>
      </c>
      <c r="J22" s="27">
        <v>0</v>
      </c>
    </row>
    <row r="23" spans="3:10" ht="15.65" customHeight="1">
      <c r="C23" s="148" t="s">
        <v>743</v>
      </c>
      <c r="D23" s="156" t="s">
        <v>804</v>
      </c>
      <c r="E23" s="27">
        <v>4235.9440000000004</v>
      </c>
      <c r="F23" s="27">
        <v>3.988</v>
      </c>
      <c r="G23" s="27">
        <v>3.988</v>
      </c>
      <c r="H23" s="27">
        <v>4235.9440000000004</v>
      </c>
      <c r="I23" s="27">
        <v>-78.974000000000004</v>
      </c>
      <c r="J23" s="27">
        <v>0</v>
      </c>
    </row>
    <row r="24" spans="3:10" ht="15.65" customHeight="1">
      <c r="C24" s="148" t="s">
        <v>745</v>
      </c>
      <c r="D24" s="156" t="s">
        <v>805</v>
      </c>
      <c r="E24" s="27">
        <v>330278.59600000002</v>
      </c>
      <c r="F24" s="27">
        <v>6797.3090000000002</v>
      </c>
      <c r="G24" s="27">
        <v>6797.3090000000002</v>
      </c>
      <c r="H24" s="27">
        <v>330278.59600000002</v>
      </c>
      <c r="I24" s="27">
        <v>-7837.7889999999998</v>
      </c>
      <c r="J24" s="27">
        <v>0</v>
      </c>
    </row>
    <row r="25" spans="3:10" ht="15.65" customHeight="1">
      <c r="C25" s="148" t="s">
        <v>746</v>
      </c>
      <c r="D25" s="156" t="s">
        <v>806</v>
      </c>
      <c r="E25" s="27">
        <v>1373255.2</v>
      </c>
      <c r="F25" s="27">
        <v>33883.508999999998</v>
      </c>
      <c r="G25" s="27">
        <v>33883.508999999998</v>
      </c>
      <c r="H25" s="27">
        <v>1373255.2</v>
      </c>
      <c r="I25" s="27">
        <v>-37130.035000000003</v>
      </c>
      <c r="J25" s="27">
        <v>0</v>
      </c>
    </row>
    <row r="26" spans="3:10" ht="15.65" customHeight="1">
      <c r="C26" s="148" t="s">
        <v>747</v>
      </c>
      <c r="D26" s="156" t="s">
        <v>807</v>
      </c>
      <c r="E26" s="27">
        <v>653435.07499999995</v>
      </c>
      <c r="F26" s="27">
        <v>9856.2620000000006</v>
      </c>
      <c r="G26" s="27">
        <v>9856.2620000000006</v>
      </c>
      <c r="H26" s="27">
        <v>653435.07499999995</v>
      </c>
      <c r="I26" s="27">
        <v>-11337.95</v>
      </c>
      <c r="J26" s="27">
        <v>0</v>
      </c>
    </row>
    <row r="27" spans="3:10" ht="15.65" customHeight="1">
      <c r="C27" s="148" t="s">
        <v>748</v>
      </c>
      <c r="D27" s="156" t="s">
        <v>808</v>
      </c>
      <c r="E27" s="27">
        <v>497454.64399999997</v>
      </c>
      <c r="F27" s="27">
        <v>32203.062999999998</v>
      </c>
      <c r="G27" s="27">
        <v>32203.063999999998</v>
      </c>
      <c r="H27" s="27">
        <v>497454.64399999997</v>
      </c>
      <c r="I27" s="27">
        <v>-124270.32</v>
      </c>
      <c r="J27" s="27">
        <v>0</v>
      </c>
    </row>
    <row r="28" spans="3:10" ht="15.65" customHeight="1" thickBot="1">
      <c r="C28" s="168" t="s">
        <v>749</v>
      </c>
      <c r="D28" s="173" t="s">
        <v>149</v>
      </c>
      <c r="E28" s="170">
        <v>75111853.890000001</v>
      </c>
      <c r="F28" s="170">
        <v>3801826.912</v>
      </c>
      <c r="G28" s="170">
        <v>3801826.9130000002</v>
      </c>
      <c r="H28" s="170">
        <v>75111853.890000001</v>
      </c>
      <c r="I28" s="170">
        <v>-2269285.36</v>
      </c>
      <c r="J28" s="170">
        <v>0</v>
      </c>
    </row>
  </sheetData>
  <mergeCells count="8">
    <mergeCell ref="J6:J8"/>
    <mergeCell ref="E7:E8"/>
    <mergeCell ref="H7:H8"/>
    <mergeCell ref="C4:D4"/>
    <mergeCell ref="F4:G4"/>
    <mergeCell ref="E6:H6"/>
    <mergeCell ref="F7:G7"/>
    <mergeCell ref="I6:I8"/>
  </mergeCells>
  <pageMargins left="0.70866141732283472" right="0.70866141732283472" top="0.74803149606299213" bottom="0.74803149606299213" header="0.31496062992125978" footer="0.31496062992125978"/>
  <pageSetup paperSize="9" scale="98" fitToWidth="0" orientation="landscape" r:id="rId1"/>
  <headerFooter>
    <oddHeader>&amp;CEN
Annex XV</oddHeader>
    <oddFooter>&amp;C&amp;P</oddFooter>
  </headerFooter>
  <ignoredErrors>
    <ignoredError sqref="C9:C28"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autoPageBreaks="0" fitToPage="1"/>
  </sheetPr>
  <dimension ref="A2:J16"/>
  <sheetViews>
    <sheetView showGridLines="0" zoomScale="80" zoomScaleNormal="80" zoomScaleSheetLayoutView="100" zoomScalePageLayoutView="80" workbookViewId="0"/>
  </sheetViews>
  <sheetFormatPr defaultColWidth="9.1796875" defaultRowHeight="18"/>
  <cols>
    <col min="1" max="1" width="2.54296875" style="6" customWidth="1"/>
    <col min="2" max="2" width="4.1796875" style="6" customWidth="1"/>
    <col min="3" max="3" width="26.1796875" style="6" customWidth="1"/>
    <col min="4" max="4" width="19.453125" style="6" customWidth="1"/>
    <col min="5" max="5" width="17.81640625" style="6" customWidth="1"/>
    <col min="6" max="6" width="23.54296875" style="6" customWidth="1"/>
    <col min="7" max="7" width="17.1796875" style="6" customWidth="1"/>
    <col min="8" max="8" width="28.453125" style="6" customWidth="1"/>
    <col min="9" max="9" width="9.1796875" style="6" customWidth="1"/>
    <col min="10" max="16384" width="9.1796875" style="6"/>
  </cols>
  <sheetData>
    <row r="2" spans="1:10">
      <c r="C2" s="180"/>
      <c r="D2" s="180"/>
      <c r="E2" s="180"/>
      <c r="F2" s="180"/>
      <c r="G2" s="180"/>
      <c r="H2" s="180"/>
      <c r="I2" s="180"/>
      <c r="J2" s="157"/>
    </row>
    <row r="3" spans="1:10" ht="21" customHeight="1">
      <c r="A3" s="181"/>
      <c r="C3" s="182" t="s">
        <v>61</v>
      </c>
      <c r="D3" s="183"/>
      <c r="E3" s="183"/>
      <c r="F3" s="183"/>
      <c r="G3" s="183"/>
      <c r="H3" s="183"/>
      <c r="J3" s="157"/>
    </row>
    <row r="4" spans="1:10">
      <c r="C4" s="777" t="s">
        <v>101</v>
      </c>
      <c r="D4" s="788"/>
    </row>
    <row r="6" spans="1:10" ht="16.399999999999999" customHeight="1" thickBot="1"/>
    <row r="7" spans="1:10" ht="26.25" customHeight="1" thickBot="1">
      <c r="C7" s="78"/>
      <c r="D7" s="853" t="s">
        <v>809</v>
      </c>
      <c r="E7" s="184" t="s">
        <v>810</v>
      </c>
      <c r="F7" s="184"/>
      <c r="G7" s="184"/>
      <c r="H7" s="184"/>
      <c r="I7" s="157"/>
      <c r="J7" s="157"/>
    </row>
    <row r="8" spans="1:10" ht="26.75" customHeight="1" thickTop="1" thickBot="1">
      <c r="C8" s="78"/>
      <c r="D8" s="788"/>
      <c r="E8" s="833"/>
      <c r="F8" s="833" t="s">
        <v>811</v>
      </c>
      <c r="G8" s="184" t="s">
        <v>812</v>
      </c>
      <c r="H8" s="184"/>
      <c r="I8" s="157"/>
      <c r="J8" s="157"/>
    </row>
    <row r="9" spans="1:10" ht="26.75" customHeight="1" thickTop="1" thickBot="1">
      <c r="C9" s="78"/>
      <c r="D9" s="774"/>
      <c r="E9" s="774"/>
      <c r="F9" s="774"/>
      <c r="G9" s="142"/>
      <c r="H9" s="142" t="s">
        <v>813</v>
      </c>
      <c r="I9" s="157"/>
      <c r="J9" s="157"/>
    </row>
    <row r="10" spans="1:10" ht="11.25" customHeight="1" thickTop="1" thickBot="1">
      <c r="B10" s="179"/>
      <c r="C10" s="179"/>
      <c r="D10" s="185" t="s">
        <v>104</v>
      </c>
      <c r="E10" s="185" t="s">
        <v>105</v>
      </c>
      <c r="F10" s="185" t="s">
        <v>106</v>
      </c>
      <c r="G10" s="185" t="s">
        <v>150</v>
      </c>
      <c r="H10" s="185" t="s">
        <v>151</v>
      </c>
      <c r="I10" s="157"/>
      <c r="J10" s="157"/>
    </row>
    <row r="11" spans="1:10">
      <c r="B11" s="61">
        <v>1</v>
      </c>
      <c r="C11" s="62" t="s">
        <v>721</v>
      </c>
      <c r="D11" s="437">
        <v>70089510.621999994</v>
      </c>
      <c r="E11" s="437">
        <v>122520690.59100001</v>
      </c>
      <c r="F11" s="437">
        <v>107983543.936</v>
      </c>
      <c r="G11" s="437">
        <v>14537146.654999999</v>
      </c>
      <c r="H11" s="437">
        <v>0</v>
      </c>
      <c r="I11" s="157"/>
      <c r="J11" s="157"/>
    </row>
    <row r="12" spans="1:10">
      <c r="B12" s="61">
        <v>2</v>
      </c>
      <c r="C12" s="62" t="s">
        <v>814</v>
      </c>
      <c r="D12" s="437">
        <v>84879713.620000005</v>
      </c>
      <c r="E12" s="437">
        <v>0</v>
      </c>
      <c r="F12" s="437">
        <v>0</v>
      </c>
      <c r="G12" s="437">
        <v>0</v>
      </c>
      <c r="H12" s="438"/>
      <c r="I12" s="157"/>
      <c r="J12" s="157"/>
    </row>
    <row r="13" spans="1:10">
      <c r="B13" s="22">
        <v>3</v>
      </c>
      <c r="C13" s="143" t="s">
        <v>149</v>
      </c>
      <c r="D13" s="439">
        <v>154969224.24200001</v>
      </c>
      <c r="E13" s="439">
        <v>122520690.59100001</v>
      </c>
      <c r="F13" s="439">
        <v>107983543.936</v>
      </c>
      <c r="G13" s="439">
        <v>14537146.654999999</v>
      </c>
      <c r="H13" s="439">
        <v>0</v>
      </c>
      <c r="I13" s="157"/>
      <c r="J13" s="157"/>
    </row>
    <row r="14" spans="1:10">
      <c r="B14" s="61">
        <v>4</v>
      </c>
      <c r="C14" s="62" t="s">
        <v>815</v>
      </c>
      <c r="D14" s="437">
        <v>1018821.483</v>
      </c>
      <c r="E14" s="437">
        <v>2178484.5869999998</v>
      </c>
      <c r="F14" s="437">
        <v>1794962.7039999999</v>
      </c>
      <c r="G14" s="437">
        <v>383521.88299999997</v>
      </c>
      <c r="H14" s="437">
        <v>0</v>
      </c>
      <c r="I14" s="157"/>
      <c r="J14" s="157"/>
    </row>
    <row r="15" spans="1:10" ht="15" customHeight="1" thickBot="1">
      <c r="B15" s="556" t="s">
        <v>604</v>
      </c>
      <c r="C15" s="557" t="s">
        <v>816</v>
      </c>
      <c r="D15" s="558">
        <v>1018821.483</v>
      </c>
      <c r="E15" s="558">
        <v>2178484.5869999998</v>
      </c>
      <c r="F15" s="559"/>
      <c r="G15" s="559"/>
      <c r="H15" s="559"/>
      <c r="I15" s="157"/>
      <c r="J15" s="157"/>
    </row>
    <row r="16" spans="1:10">
      <c r="C16" s="74"/>
    </row>
  </sheetData>
  <mergeCells count="4">
    <mergeCell ref="C4:D4"/>
    <mergeCell ref="D7:D9"/>
    <mergeCell ref="E8:E9"/>
    <mergeCell ref="F8:F9"/>
  </mergeCells>
  <pageMargins left="0.70866141732283472" right="0.70866141732283472" top="0.74803149606299213" bottom="0.74803149606299213" header="0.31496062992125978" footer="0.31496062992125978"/>
  <pageSetup paperSize="9" scale="69" orientation="landscape" r:id="rId1"/>
  <headerFooter>
    <oddHeader>&amp;CEN
Annex XVII</oddHeader>
    <oddFooter>&amp;C&amp;P</oddFooter>
    <evenHeader>&amp;L&amp;"Times New Roman,Regular"&amp;12 &amp;K000000Central Bank of Ireland - RESTRICTED</evenHeader>
    <firstHeader>&amp;L&amp;"Times New Roman,Regular"&amp;12 &amp;K000000Central Bank of Ireland - RESTRICTED</first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2F8D4-D69A-4693-A894-B5ADE3A76C4D}">
  <sheetPr>
    <pageSetUpPr fitToPage="1"/>
  </sheetPr>
  <dimension ref="C3:J35"/>
  <sheetViews>
    <sheetView showGridLines="0" zoomScale="80" zoomScaleNormal="80" zoomScalePageLayoutView="80" workbookViewId="0"/>
  </sheetViews>
  <sheetFormatPr defaultColWidth="9.1796875" defaultRowHeight="18"/>
  <cols>
    <col min="1" max="1" width="2.54296875" style="6" customWidth="1"/>
    <col min="2" max="2" width="9.1796875" style="6" customWidth="1"/>
    <col min="3" max="3" width="5.54296875" style="6" bestFit="1" customWidth="1"/>
    <col min="4" max="4" width="50.81640625" style="6" customWidth="1"/>
    <col min="5" max="8" width="21.1796875" style="6" customWidth="1"/>
    <col min="9" max="9" width="13.1796875" style="6" customWidth="1"/>
    <col min="10" max="10" width="14.54296875" style="6" customWidth="1"/>
    <col min="11" max="11" width="9.1796875" style="6" customWidth="1"/>
    <col min="12" max="16384" width="9.1796875" style="6"/>
  </cols>
  <sheetData>
    <row r="3" spans="3:10" ht="21" customHeight="1">
      <c r="D3" s="42" t="s">
        <v>64</v>
      </c>
    </row>
    <row r="4" spans="3:10">
      <c r="D4" s="777" t="s">
        <v>101</v>
      </c>
      <c r="E4" s="788"/>
    </row>
    <row r="6" spans="3:10" ht="16.5" customHeight="1" thickBot="1">
      <c r="C6" s="186"/>
      <c r="D6" s="854" t="s">
        <v>817</v>
      </c>
      <c r="E6" s="855" t="s">
        <v>818</v>
      </c>
      <c r="F6" s="856"/>
      <c r="G6" s="855" t="s">
        <v>819</v>
      </c>
      <c r="H6" s="856"/>
      <c r="I6" s="855" t="s">
        <v>820</v>
      </c>
      <c r="J6" s="857"/>
    </row>
    <row r="7" spans="3:10" ht="19" thickTop="1" thickBot="1">
      <c r="C7" s="186"/>
      <c r="D7" s="788"/>
      <c r="E7" s="187" t="s">
        <v>786</v>
      </c>
      <c r="F7" s="188" t="s">
        <v>744</v>
      </c>
      <c r="G7" s="187" t="s">
        <v>786</v>
      </c>
      <c r="H7" s="188" t="s">
        <v>744</v>
      </c>
      <c r="I7" s="187" t="s">
        <v>821</v>
      </c>
      <c r="J7" s="187" t="s">
        <v>822</v>
      </c>
    </row>
    <row r="8" spans="3:10" ht="17.149999999999999" customHeight="1" thickTop="1" thickBot="1">
      <c r="C8" s="189"/>
      <c r="D8" s="774"/>
      <c r="E8" s="83" t="s">
        <v>104</v>
      </c>
      <c r="F8" s="83" t="s">
        <v>105</v>
      </c>
      <c r="G8" s="83" t="s">
        <v>106</v>
      </c>
      <c r="H8" s="83" t="s">
        <v>150</v>
      </c>
      <c r="I8" s="83" t="s">
        <v>151</v>
      </c>
      <c r="J8" s="83" t="s">
        <v>221</v>
      </c>
    </row>
    <row r="9" spans="3:10" ht="14.75" customHeight="1" thickTop="1">
      <c r="C9" s="560">
        <v>1</v>
      </c>
      <c r="D9" s="561" t="s">
        <v>823</v>
      </c>
      <c r="E9" s="86">
        <v>86057546.193000004</v>
      </c>
      <c r="F9" s="86">
        <v>0</v>
      </c>
      <c r="G9" s="86">
        <v>97057750.799999997</v>
      </c>
      <c r="H9" s="86">
        <v>2238919.801</v>
      </c>
      <c r="I9" s="86">
        <v>1858123.463</v>
      </c>
      <c r="J9" s="361">
        <v>1.8700000000000001E-2</v>
      </c>
    </row>
    <row r="10" spans="3:10" ht="14.75" customHeight="1">
      <c r="C10" s="560">
        <v>2</v>
      </c>
      <c r="D10" s="567" t="s">
        <v>1064</v>
      </c>
      <c r="E10" s="86">
        <v>2169943.2760000001</v>
      </c>
      <c r="F10" s="86">
        <v>364664.22200000001</v>
      </c>
      <c r="G10" s="86">
        <v>2265093.1069999998</v>
      </c>
      <c r="H10" s="86">
        <v>32812.536999999997</v>
      </c>
      <c r="I10" s="86">
        <v>495292.24300000002</v>
      </c>
      <c r="J10" s="361">
        <v>0.2155</v>
      </c>
    </row>
    <row r="11" spans="3:10" ht="14.75" customHeight="1">
      <c r="C11" s="563" t="s">
        <v>1065</v>
      </c>
      <c r="D11" s="190" t="s">
        <v>1066</v>
      </c>
      <c r="E11" s="86">
        <v>1973179.895</v>
      </c>
      <c r="F11" s="86">
        <v>128715.302</v>
      </c>
      <c r="G11" s="86">
        <v>2163782.4750000001</v>
      </c>
      <c r="H11" s="86">
        <v>15086.120999999999</v>
      </c>
      <c r="I11" s="86">
        <v>435773.71899999998</v>
      </c>
      <c r="J11" s="361">
        <v>0.2</v>
      </c>
    </row>
    <row r="12" spans="3:10" ht="14.75" customHeight="1">
      <c r="C12" s="563" t="s">
        <v>1067</v>
      </c>
      <c r="D12" s="190" t="s">
        <v>1068</v>
      </c>
      <c r="E12" s="86">
        <v>196763.38099999999</v>
      </c>
      <c r="F12" s="86">
        <v>235948.92</v>
      </c>
      <c r="G12" s="86">
        <v>101310.632</v>
      </c>
      <c r="H12" s="86">
        <v>17726.416000000001</v>
      </c>
      <c r="I12" s="86">
        <v>59518.523999999998</v>
      </c>
      <c r="J12" s="361">
        <v>0.5</v>
      </c>
    </row>
    <row r="13" spans="3:10" ht="14.75" customHeight="1">
      <c r="C13" s="563">
        <v>3</v>
      </c>
      <c r="D13" s="190" t="s">
        <v>825</v>
      </c>
      <c r="E13" s="86">
        <v>6772319.25</v>
      </c>
      <c r="F13" s="86">
        <v>0</v>
      </c>
      <c r="G13" s="86">
        <v>10877111.048</v>
      </c>
      <c r="H13" s="86">
        <v>0</v>
      </c>
      <c r="I13" s="86">
        <v>0</v>
      </c>
      <c r="J13" s="361">
        <v>0</v>
      </c>
    </row>
    <row r="14" spans="3:10" ht="14.75" customHeight="1">
      <c r="C14" s="563" t="s">
        <v>1069</v>
      </c>
      <c r="D14" s="190" t="s">
        <v>826</v>
      </c>
      <c r="E14" s="86">
        <v>0</v>
      </c>
      <c r="F14" s="86">
        <v>0</v>
      </c>
      <c r="G14" s="86">
        <v>0</v>
      </c>
      <c r="H14" s="86">
        <v>0</v>
      </c>
      <c r="I14" s="86">
        <v>0</v>
      </c>
      <c r="J14" s="361">
        <v>0</v>
      </c>
    </row>
    <row r="15" spans="3:10" ht="14.75" customHeight="1">
      <c r="C15" s="563">
        <v>4</v>
      </c>
      <c r="D15" s="190" t="s">
        <v>609</v>
      </c>
      <c r="E15" s="86">
        <v>8674903.9519999996</v>
      </c>
      <c r="F15" s="86">
        <v>10383324.169</v>
      </c>
      <c r="G15" s="86">
        <v>9203158.807</v>
      </c>
      <c r="H15" s="86">
        <v>770838.45</v>
      </c>
      <c r="I15" s="86">
        <v>3653306.713</v>
      </c>
      <c r="J15" s="361">
        <v>0.36630000000000001</v>
      </c>
    </row>
    <row r="16" spans="3:10" ht="14.75" customHeight="1">
      <c r="C16" s="563">
        <v>5</v>
      </c>
      <c r="D16" s="190" t="s">
        <v>603</v>
      </c>
      <c r="E16" s="86">
        <v>0</v>
      </c>
      <c r="F16" s="86">
        <v>0</v>
      </c>
      <c r="G16" s="86">
        <v>0</v>
      </c>
      <c r="H16" s="86">
        <v>0</v>
      </c>
      <c r="I16" s="86">
        <v>0</v>
      </c>
      <c r="J16" s="361">
        <v>0</v>
      </c>
    </row>
    <row r="17" spans="3:10" ht="14.75" customHeight="1">
      <c r="C17" s="563">
        <v>6</v>
      </c>
      <c r="D17" s="190" t="s">
        <v>615</v>
      </c>
      <c r="E17" s="86">
        <v>30357698.576000001</v>
      </c>
      <c r="F17" s="86">
        <v>46037383.145999998</v>
      </c>
      <c r="G17" s="86">
        <v>21913833.212000001</v>
      </c>
      <c r="H17" s="86">
        <v>3104376.0350000001</v>
      </c>
      <c r="I17" s="86">
        <v>23148544.624000002</v>
      </c>
      <c r="J17" s="361">
        <v>0.92530000000000001</v>
      </c>
    </row>
    <row r="18" spans="3:10" ht="14.75" customHeight="1">
      <c r="C18" s="564" t="s">
        <v>1059</v>
      </c>
      <c r="D18" s="190" t="s">
        <v>1070</v>
      </c>
      <c r="E18" s="86">
        <v>2101735.338</v>
      </c>
      <c r="F18" s="86">
        <v>906700.37100000004</v>
      </c>
      <c r="G18" s="86">
        <v>2101735.338</v>
      </c>
      <c r="H18" s="86">
        <v>35756.741999999998</v>
      </c>
      <c r="I18" s="86">
        <v>1716265.5379999999</v>
      </c>
      <c r="J18" s="361">
        <v>0.80289999999999995</v>
      </c>
    </row>
    <row r="19" spans="3:10" ht="14.75" customHeight="1">
      <c r="C19" s="564">
        <v>7</v>
      </c>
      <c r="D19" s="190" t="s">
        <v>1071</v>
      </c>
      <c r="E19" s="86">
        <v>1477703.7690000001</v>
      </c>
      <c r="F19" s="86">
        <v>0</v>
      </c>
      <c r="G19" s="86">
        <v>1477703.7690000001</v>
      </c>
      <c r="H19" s="86">
        <v>0</v>
      </c>
      <c r="I19" s="86">
        <v>3694259.4219999998</v>
      </c>
      <c r="J19" s="361">
        <v>2.5</v>
      </c>
    </row>
    <row r="20" spans="3:10" ht="14.75" customHeight="1">
      <c r="C20" s="563" t="s">
        <v>1060</v>
      </c>
      <c r="D20" s="190" t="s">
        <v>1463</v>
      </c>
      <c r="E20" s="86">
        <v>0</v>
      </c>
      <c r="F20" s="86">
        <v>0</v>
      </c>
      <c r="G20" s="86">
        <v>0</v>
      </c>
      <c r="H20" s="86">
        <v>0</v>
      </c>
      <c r="I20" s="86">
        <v>0</v>
      </c>
      <c r="J20" s="361">
        <v>0</v>
      </c>
    </row>
    <row r="21" spans="3:10" ht="14.75" customHeight="1">
      <c r="C21" s="563" t="s">
        <v>1061</v>
      </c>
      <c r="D21" s="190" t="s">
        <v>269</v>
      </c>
      <c r="E21" s="86">
        <v>1477703.7690000001</v>
      </c>
      <c r="F21" s="86">
        <v>0</v>
      </c>
      <c r="G21" s="86">
        <v>1477703.7690000001</v>
      </c>
      <c r="H21" s="86">
        <v>0</v>
      </c>
      <c r="I21" s="86">
        <v>3694259.4219999998</v>
      </c>
      <c r="J21" s="361">
        <v>2.5</v>
      </c>
    </row>
    <row r="22" spans="3:10" ht="14.75" customHeight="1">
      <c r="C22" s="563">
        <v>8</v>
      </c>
      <c r="D22" s="190" t="s">
        <v>827</v>
      </c>
      <c r="E22" s="86">
        <v>23344988.535999998</v>
      </c>
      <c r="F22" s="86">
        <v>11425395.051000001</v>
      </c>
      <c r="G22" s="86">
        <v>21604657.475000001</v>
      </c>
      <c r="H22" s="86">
        <v>2501294.7790000001</v>
      </c>
      <c r="I22" s="86">
        <v>16043292.119000001</v>
      </c>
      <c r="J22" s="361">
        <v>0.66549999999999998</v>
      </c>
    </row>
    <row r="23" spans="3:10" ht="14.75" customHeight="1">
      <c r="C23" s="563">
        <v>9</v>
      </c>
      <c r="D23" s="190" t="s">
        <v>1072</v>
      </c>
      <c r="E23" s="86">
        <v>85154539.403999999</v>
      </c>
      <c r="F23" s="86">
        <v>7495776.7690000003</v>
      </c>
      <c r="G23" s="86">
        <v>82787825.318000004</v>
      </c>
      <c r="H23" s="86">
        <v>1545903.9210000001</v>
      </c>
      <c r="I23" s="86">
        <v>42970396.806000002</v>
      </c>
      <c r="J23" s="361">
        <v>0.50949999999999995</v>
      </c>
    </row>
    <row r="24" spans="3:10" ht="14.75" customHeight="1">
      <c r="C24" s="564" t="s">
        <v>1073</v>
      </c>
      <c r="D24" s="190" t="s">
        <v>1074</v>
      </c>
      <c r="E24" s="86">
        <v>57611029.169</v>
      </c>
      <c r="F24" s="86">
        <v>280655.70500000002</v>
      </c>
      <c r="G24" s="86">
        <v>56973744.291000001</v>
      </c>
      <c r="H24" s="86">
        <v>70320.173999999999</v>
      </c>
      <c r="I24" s="86">
        <v>21656677</v>
      </c>
      <c r="J24" s="361">
        <v>0.37959999999999999</v>
      </c>
    </row>
    <row r="25" spans="3:10" ht="14.75" customHeight="1">
      <c r="C25" s="564" t="s">
        <v>1075</v>
      </c>
      <c r="D25" s="190" t="s">
        <v>1076</v>
      </c>
      <c r="E25" s="86">
        <v>964180.68400000001</v>
      </c>
      <c r="F25" s="86">
        <v>20692.87</v>
      </c>
      <c r="G25" s="86">
        <v>964180.68400000001</v>
      </c>
      <c r="H25" s="86">
        <v>8277.1479999999992</v>
      </c>
      <c r="I25" s="86">
        <v>524852.11199999996</v>
      </c>
      <c r="J25" s="361">
        <v>0.53969999999999996</v>
      </c>
    </row>
    <row r="26" spans="3:10" ht="14.75" customHeight="1">
      <c r="C26" s="564" t="s">
        <v>1077</v>
      </c>
      <c r="D26" s="190" t="s">
        <v>1078</v>
      </c>
      <c r="E26" s="86">
        <v>15870633.632999999</v>
      </c>
      <c r="F26" s="86">
        <v>5024803.949</v>
      </c>
      <c r="G26" s="86">
        <v>14261775.504000001</v>
      </c>
      <c r="H26" s="86">
        <v>974684.89099999995</v>
      </c>
      <c r="I26" s="86">
        <v>10889727.364</v>
      </c>
      <c r="J26" s="361">
        <v>0.7147</v>
      </c>
    </row>
    <row r="27" spans="3:10" ht="14.75" customHeight="1">
      <c r="C27" s="564" t="s">
        <v>1079</v>
      </c>
      <c r="D27" s="190" t="s">
        <v>1080</v>
      </c>
      <c r="E27" s="86">
        <v>8330360.8739999998</v>
      </c>
      <c r="F27" s="86">
        <v>404428.864</v>
      </c>
      <c r="G27" s="86">
        <v>8267538.7630000003</v>
      </c>
      <c r="H27" s="86">
        <v>65007.79</v>
      </c>
      <c r="I27" s="86">
        <v>5776840.3389999997</v>
      </c>
      <c r="J27" s="361">
        <v>0.69330000000000003</v>
      </c>
    </row>
    <row r="28" spans="3:10" ht="14.75" customHeight="1">
      <c r="C28" s="564" t="s">
        <v>1081</v>
      </c>
      <c r="D28" s="190" t="s">
        <v>1082</v>
      </c>
      <c r="E28" s="86">
        <v>2378335.0440000002</v>
      </c>
      <c r="F28" s="86">
        <v>1765195.3810000001</v>
      </c>
      <c r="G28" s="86">
        <v>2320586.0759999999</v>
      </c>
      <c r="H28" s="86">
        <v>427613.91800000001</v>
      </c>
      <c r="I28" s="86">
        <v>4122299.9909999999</v>
      </c>
      <c r="J28" s="361">
        <v>1.5</v>
      </c>
    </row>
    <row r="29" spans="3:10" ht="14.75" customHeight="1">
      <c r="C29" s="563">
        <v>10</v>
      </c>
      <c r="D29" s="190" t="s">
        <v>617</v>
      </c>
      <c r="E29" s="86">
        <v>2885826.8330000001</v>
      </c>
      <c r="F29" s="86">
        <v>83860.063999999998</v>
      </c>
      <c r="G29" s="86">
        <v>2591209.6979999999</v>
      </c>
      <c r="H29" s="86">
        <v>31280.823</v>
      </c>
      <c r="I29" s="86">
        <v>3099174.8909999998</v>
      </c>
      <c r="J29" s="361">
        <v>1.1818</v>
      </c>
    </row>
    <row r="30" spans="3:10" ht="14.75" customHeight="1">
      <c r="C30" s="563" t="s">
        <v>120</v>
      </c>
      <c r="D30" s="190" t="s">
        <v>1083</v>
      </c>
      <c r="E30" s="86">
        <v>0</v>
      </c>
      <c r="F30" s="86">
        <v>0</v>
      </c>
      <c r="G30" s="86">
        <v>0</v>
      </c>
      <c r="H30" s="86">
        <v>0</v>
      </c>
      <c r="I30" s="86">
        <v>0</v>
      </c>
      <c r="J30" s="361">
        <v>0</v>
      </c>
    </row>
    <row r="31" spans="3:10" ht="14.75" customHeight="1">
      <c r="C31" s="563" t="s">
        <v>122</v>
      </c>
      <c r="D31" s="190" t="s">
        <v>829</v>
      </c>
      <c r="E31" s="86">
        <v>0</v>
      </c>
      <c r="F31" s="86">
        <v>0</v>
      </c>
      <c r="G31" s="86">
        <v>0</v>
      </c>
      <c r="H31" s="86">
        <v>0</v>
      </c>
      <c r="I31" s="86">
        <v>0</v>
      </c>
      <c r="J31" s="361">
        <v>0</v>
      </c>
    </row>
    <row r="32" spans="3:10" ht="14.75" customHeight="1">
      <c r="C32" s="563" t="s">
        <v>124</v>
      </c>
      <c r="D32" s="190" t="s">
        <v>830</v>
      </c>
      <c r="E32" s="86">
        <v>6865822.5499999998</v>
      </c>
      <c r="F32" s="86">
        <v>0</v>
      </c>
      <c r="G32" s="86">
        <v>6865822.5499999998</v>
      </c>
      <c r="H32" s="86">
        <v>0</v>
      </c>
      <c r="I32" s="86">
        <v>5214658.1780000003</v>
      </c>
      <c r="J32" s="361">
        <v>0.75949999999999995</v>
      </c>
    </row>
    <row r="33" spans="3:10" ht="14.75" customHeight="1" thickBot="1">
      <c r="C33" s="565">
        <v>11</v>
      </c>
      <c r="D33" s="407" t="s">
        <v>126</v>
      </c>
      <c r="E33" s="442"/>
      <c r="F33" s="442"/>
      <c r="G33" s="442"/>
      <c r="H33" s="442"/>
      <c r="I33" s="442"/>
      <c r="J33" s="408"/>
    </row>
    <row r="34" spans="3:10" ht="14.75" customHeight="1" thickBot="1">
      <c r="C34" s="566">
        <v>12</v>
      </c>
      <c r="D34" s="191" t="s">
        <v>831</v>
      </c>
      <c r="E34" s="444">
        <v>253761292.338</v>
      </c>
      <c r="F34" s="444">
        <v>75790403.421000004</v>
      </c>
      <c r="G34" s="444">
        <v>256644165.78200001</v>
      </c>
      <c r="H34" s="444">
        <v>10225426.346000001</v>
      </c>
      <c r="I34" s="444">
        <v>100177048.461</v>
      </c>
      <c r="J34" s="362">
        <v>0.37540000000000001</v>
      </c>
    </row>
    <row r="35" spans="3:10" ht="17.25" customHeight="1">
      <c r="C35" s="192"/>
      <c r="D35" s="192"/>
    </row>
  </sheetData>
  <mergeCells count="5">
    <mergeCell ref="D4:E4"/>
    <mergeCell ref="D6:D8"/>
    <mergeCell ref="E6:F6"/>
    <mergeCell ref="G6:H6"/>
    <mergeCell ref="I6:J6"/>
  </mergeCells>
  <pageMargins left="0.70866141732283472" right="0.70866141732283472" top="0.74803149606299213" bottom="0.74803149606299213" header="0.31496062992125978" footer="0.31496062992125978"/>
  <pageSetup paperSize="9" scale="58" fitToHeight="0" orientation="landscape" r:id="rId1"/>
  <headerFooter>
    <oddHeader>&amp;CEN
Annex XIX</oddHeader>
    <oddFooter>&amp;C&amp;P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E0B7-9834-4855-8896-68CF5187AAE0}">
  <sheetPr>
    <pageSetUpPr fitToPage="1"/>
  </sheetPr>
  <dimension ref="C4:AE41"/>
  <sheetViews>
    <sheetView showGridLines="0" zoomScale="80" zoomScaleNormal="80" workbookViewId="0"/>
  </sheetViews>
  <sheetFormatPr defaultColWidth="9.1796875" defaultRowHeight="18"/>
  <cols>
    <col min="1" max="1" width="2.54296875" style="6" customWidth="1"/>
    <col min="2" max="2" width="9.1796875" style="6" customWidth="1"/>
    <col min="3" max="3" width="6.54296875" style="6" bestFit="1" customWidth="1"/>
    <col min="4" max="4" width="42.1796875" style="6" customWidth="1"/>
    <col min="5" max="29" width="9.1796875" style="6" customWidth="1"/>
    <col min="30" max="31" width="11.1796875" style="6" customWidth="1"/>
    <col min="32" max="32" width="9.1796875" style="6" customWidth="1"/>
    <col min="33" max="16384" width="9.1796875" style="6"/>
  </cols>
  <sheetData>
    <row r="4" spans="3:31" ht="21" customHeight="1">
      <c r="D4" s="42" t="s">
        <v>67</v>
      </c>
    </row>
    <row r="5" spans="3:31">
      <c r="D5" s="777" t="s">
        <v>101</v>
      </c>
      <c r="E5" s="788"/>
    </row>
    <row r="7" spans="3:31" ht="15" customHeight="1" thickBot="1">
      <c r="C7" s="193"/>
      <c r="D7" s="854" t="s">
        <v>817</v>
      </c>
      <c r="E7" s="858" t="s">
        <v>832</v>
      </c>
      <c r="F7" s="858"/>
      <c r="G7" s="858"/>
      <c r="H7" s="858"/>
      <c r="I7" s="858"/>
      <c r="J7" s="858"/>
      <c r="K7" s="858"/>
      <c r="L7" s="858"/>
      <c r="M7" s="858"/>
      <c r="N7" s="858"/>
      <c r="O7" s="858"/>
      <c r="P7" s="858"/>
      <c r="Q7" s="858"/>
      <c r="R7" s="858"/>
      <c r="S7" s="858"/>
      <c r="T7" s="858"/>
      <c r="U7" s="858"/>
      <c r="V7" s="858"/>
      <c r="W7" s="858"/>
      <c r="X7" s="858"/>
      <c r="Y7" s="858"/>
      <c r="Z7" s="858"/>
      <c r="AA7" s="858"/>
      <c r="AB7" s="858"/>
      <c r="AC7" s="858"/>
      <c r="AD7" s="859" t="s">
        <v>149</v>
      </c>
      <c r="AE7" s="859" t="s">
        <v>833</v>
      </c>
    </row>
    <row r="8" spans="3:31" ht="19.5" customHeight="1" thickTop="1" thickBot="1">
      <c r="C8" s="194"/>
      <c r="D8" s="788"/>
      <c r="E8" s="195">
        <v>0</v>
      </c>
      <c r="F8" s="195">
        <v>0.02</v>
      </c>
      <c r="G8" s="195">
        <v>0.04</v>
      </c>
      <c r="H8" s="195">
        <v>0.1</v>
      </c>
      <c r="I8" s="195">
        <v>0.2</v>
      </c>
      <c r="J8" s="195">
        <v>0.3</v>
      </c>
      <c r="K8" s="195">
        <v>0.35</v>
      </c>
      <c r="L8" s="195">
        <v>0.4</v>
      </c>
      <c r="M8" s="195">
        <v>0.45</v>
      </c>
      <c r="N8" s="195">
        <v>0.5</v>
      </c>
      <c r="O8" s="195">
        <v>0.6</v>
      </c>
      <c r="P8" s="195">
        <v>0.7</v>
      </c>
      <c r="Q8" s="195">
        <v>0.75</v>
      </c>
      <c r="R8" s="195">
        <v>0.8</v>
      </c>
      <c r="S8" s="195">
        <v>0.9</v>
      </c>
      <c r="T8" s="195">
        <v>1</v>
      </c>
      <c r="U8" s="195">
        <v>1.05</v>
      </c>
      <c r="V8" s="195">
        <v>1.1000000000000001</v>
      </c>
      <c r="W8" s="195">
        <v>1.3</v>
      </c>
      <c r="X8" s="195">
        <v>1.5</v>
      </c>
      <c r="Y8" s="195">
        <v>2.5</v>
      </c>
      <c r="Z8" s="195">
        <v>3.7</v>
      </c>
      <c r="AA8" s="195">
        <v>4</v>
      </c>
      <c r="AB8" s="195">
        <v>12.5</v>
      </c>
      <c r="AC8" s="196" t="s">
        <v>834</v>
      </c>
      <c r="AD8" s="860"/>
      <c r="AE8" s="860"/>
    </row>
    <row r="9" spans="3:31" ht="16.5" customHeight="1" thickBot="1">
      <c r="C9" s="189"/>
      <c r="D9" s="774"/>
      <c r="E9" s="197" t="s">
        <v>104</v>
      </c>
      <c r="F9" s="197" t="s">
        <v>105</v>
      </c>
      <c r="G9" s="197" t="s">
        <v>106</v>
      </c>
      <c r="H9" s="197" t="s">
        <v>150</v>
      </c>
      <c r="I9" s="197" t="s">
        <v>151</v>
      </c>
      <c r="J9" s="197" t="s">
        <v>221</v>
      </c>
      <c r="K9" s="197" t="s">
        <v>1084</v>
      </c>
      <c r="L9" s="197" t="s">
        <v>1085</v>
      </c>
      <c r="M9" s="197" t="s">
        <v>473</v>
      </c>
      <c r="N9" s="197" t="s">
        <v>474</v>
      </c>
      <c r="O9" s="197" t="s">
        <v>475</v>
      </c>
      <c r="P9" s="197" t="s">
        <v>476</v>
      </c>
      <c r="Q9" s="197" t="s">
        <v>477</v>
      </c>
      <c r="R9" s="197" t="s">
        <v>703</v>
      </c>
      <c r="S9" s="197" t="s">
        <v>704</v>
      </c>
      <c r="T9" s="197" t="s">
        <v>835</v>
      </c>
      <c r="U9" s="197" t="s">
        <v>836</v>
      </c>
      <c r="V9" s="197" t="s">
        <v>1086</v>
      </c>
      <c r="W9" s="197" t="s">
        <v>1087</v>
      </c>
      <c r="X9" s="197" t="s">
        <v>1088</v>
      </c>
      <c r="Y9" s="197" t="s">
        <v>1089</v>
      </c>
      <c r="Z9" s="197" t="s">
        <v>1090</v>
      </c>
      <c r="AA9" s="197" t="s">
        <v>1091</v>
      </c>
      <c r="AB9" s="197" t="s">
        <v>947</v>
      </c>
      <c r="AC9" s="409" t="s">
        <v>1092</v>
      </c>
      <c r="AD9" s="409" t="s">
        <v>1093</v>
      </c>
      <c r="AE9" s="409" t="s">
        <v>1094</v>
      </c>
    </row>
    <row r="10" spans="3:31" ht="18.5" thickTop="1">
      <c r="C10" s="199">
        <v>1</v>
      </c>
      <c r="D10" s="200" t="s">
        <v>823</v>
      </c>
      <c r="E10" s="86">
        <v>96025849.166999996</v>
      </c>
      <c r="F10" s="86">
        <v>0</v>
      </c>
      <c r="G10" s="86">
        <v>2032503.355</v>
      </c>
      <c r="H10" s="86">
        <v>0</v>
      </c>
      <c r="I10" s="86">
        <v>571521.20799999998</v>
      </c>
      <c r="J10" s="440">
        <v>0</v>
      </c>
      <c r="K10" s="440">
        <v>0</v>
      </c>
      <c r="L10" s="86">
        <v>0</v>
      </c>
      <c r="M10" s="86">
        <v>0</v>
      </c>
      <c r="N10" s="86">
        <v>0</v>
      </c>
      <c r="O10" s="86">
        <v>0</v>
      </c>
      <c r="P10" s="86">
        <v>0</v>
      </c>
      <c r="Q10" s="86">
        <v>0</v>
      </c>
      <c r="R10" s="86">
        <v>0</v>
      </c>
      <c r="S10" s="86">
        <v>0</v>
      </c>
      <c r="T10" s="86">
        <v>0</v>
      </c>
      <c r="U10" s="86">
        <v>0</v>
      </c>
      <c r="V10" s="86">
        <v>0</v>
      </c>
      <c r="W10" s="86">
        <v>0</v>
      </c>
      <c r="X10" s="86">
        <v>0</v>
      </c>
      <c r="Y10" s="86">
        <v>666796.87100000004</v>
      </c>
      <c r="Z10" s="86">
        <v>0</v>
      </c>
      <c r="AA10" s="86">
        <v>0</v>
      </c>
      <c r="AB10" s="86">
        <v>0</v>
      </c>
      <c r="AC10" s="86">
        <v>0</v>
      </c>
      <c r="AD10" s="86">
        <v>99296670.600999996</v>
      </c>
      <c r="AE10" s="86">
        <v>98988502.526999995</v>
      </c>
    </row>
    <row r="11" spans="3:31">
      <c r="C11" s="201">
        <v>2</v>
      </c>
      <c r="D11" s="190" t="s">
        <v>1064</v>
      </c>
      <c r="E11" s="86">
        <v>0</v>
      </c>
      <c r="F11" s="86">
        <v>0</v>
      </c>
      <c r="G11" s="86">
        <v>0</v>
      </c>
      <c r="H11" s="86">
        <v>0</v>
      </c>
      <c r="I11" s="86">
        <v>2178868.5959999999</v>
      </c>
      <c r="J11" s="441">
        <v>0</v>
      </c>
      <c r="K11" s="441">
        <v>0</v>
      </c>
      <c r="L11" s="86">
        <v>0</v>
      </c>
      <c r="M11" s="86">
        <v>0</v>
      </c>
      <c r="N11" s="86">
        <v>119037.048</v>
      </c>
      <c r="O11" s="86">
        <v>0</v>
      </c>
      <c r="P11" s="86">
        <v>0</v>
      </c>
      <c r="Q11" s="86">
        <v>0</v>
      </c>
      <c r="R11" s="86">
        <v>0</v>
      </c>
      <c r="S11" s="86">
        <v>0</v>
      </c>
      <c r="T11" s="86">
        <v>0</v>
      </c>
      <c r="U11" s="86">
        <v>0</v>
      </c>
      <c r="V11" s="86">
        <v>0</v>
      </c>
      <c r="W11" s="86">
        <v>0</v>
      </c>
      <c r="X11" s="86">
        <v>0</v>
      </c>
      <c r="Y11" s="86">
        <v>0</v>
      </c>
      <c r="Z11" s="86">
        <v>0</v>
      </c>
      <c r="AA11" s="86">
        <v>0</v>
      </c>
      <c r="AB11" s="86">
        <v>0</v>
      </c>
      <c r="AC11" s="86">
        <v>0</v>
      </c>
      <c r="AD11" s="86">
        <v>2297905.6439999999</v>
      </c>
      <c r="AE11" s="86">
        <v>0</v>
      </c>
    </row>
    <row r="12" spans="3:31">
      <c r="C12" s="201" t="s">
        <v>1065</v>
      </c>
      <c r="D12" s="190" t="s">
        <v>1095</v>
      </c>
      <c r="E12" s="86">
        <v>0</v>
      </c>
      <c r="F12" s="86">
        <v>0</v>
      </c>
      <c r="G12" s="86">
        <v>0</v>
      </c>
      <c r="H12" s="86">
        <v>0</v>
      </c>
      <c r="I12" s="86">
        <v>2178868.5959999999</v>
      </c>
      <c r="J12" s="441">
        <v>0</v>
      </c>
      <c r="K12" s="441">
        <v>0</v>
      </c>
      <c r="L12" s="86">
        <v>0</v>
      </c>
      <c r="M12" s="86">
        <v>0</v>
      </c>
      <c r="N12" s="86">
        <v>0</v>
      </c>
      <c r="O12" s="86">
        <v>0</v>
      </c>
      <c r="P12" s="86">
        <v>0</v>
      </c>
      <c r="Q12" s="86">
        <v>0</v>
      </c>
      <c r="R12" s="86">
        <v>0</v>
      </c>
      <c r="S12" s="86">
        <v>0</v>
      </c>
      <c r="T12" s="86">
        <v>0</v>
      </c>
      <c r="U12" s="86">
        <v>0</v>
      </c>
      <c r="V12" s="86">
        <v>0</v>
      </c>
      <c r="W12" s="86">
        <v>0</v>
      </c>
      <c r="X12" s="86">
        <v>0</v>
      </c>
      <c r="Y12" s="86">
        <v>0</v>
      </c>
      <c r="Z12" s="86">
        <v>0</v>
      </c>
      <c r="AA12" s="86">
        <v>0</v>
      </c>
      <c r="AB12" s="86">
        <v>0</v>
      </c>
      <c r="AC12" s="86">
        <v>0</v>
      </c>
      <c r="AD12" s="86">
        <v>2178868.5959999999</v>
      </c>
      <c r="AE12" s="86">
        <v>2178868.5959999999</v>
      </c>
    </row>
    <row r="13" spans="3:31">
      <c r="C13" s="201" t="s">
        <v>1067</v>
      </c>
      <c r="D13" s="190" t="s">
        <v>1096</v>
      </c>
      <c r="E13" s="86">
        <v>0</v>
      </c>
      <c r="F13" s="86">
        <v>0</v>
      </c>
      <c r="G13" s="86">
        <v>0</v>
      </c>
      <c r="H13" s="86">
        <v>0</v>
      </c>
      <c r="I13" s="86">
        <v>0</v>
      </c>
      <c r="J13" s="441">
        <v>0</v>
      </c>
      <c r="K13" s="441">
        <v>0</v>
      </c>
      <c r="L13" s="86">
        <v>0</v>
      </c>
      <c r="M13" s="86">
        <v>0</v>
      </c>
      <c r="N13" s="86">
        <v>119037.048</v>
      </c>
      <c r="O13" s="86">
        <v>0</v>
      </c>
      <c r="P13" s="86">
        <v>0</v>
      </c>
      <c r="Q13" s="86">
        <v>0</v>
      </c>
      <c r="R13" s="86">
        <v>0</v>
      </c>
      <c r="S13" s="86">
        <v>0</v>
      </c>
      <c r="T13" s="86">
        <v>0</v>
      </c>
      <c r="U13" s="86">
        <v>0</v>
      </c>
      <c r="V13" s="86">
        <v>0</v>
      </c>
      <c r="W13" s="86">
        <v>0</v>
      </c>
      <c r="X13" s="86">
        <v>0</v>
      </c>
      <c r="Y13" s="86">
        <v>0</v>
      </c>
      <c r="Z13" s="86">
        <v>0</v>
      </c>
      <c r="AA13" s="86">
        <v>0</v>
      </c>
      <c r="AB13" s="86">
        <v>0</v>
      </c>
      <c r="AC13" s="86">
        <v>0</v>
      </c>
      <c r="AD13" s="86">
        <v>119037.048</v>
      </c>
      <c r="AE13" s="86">
        <v>119037.048</v>
      </c>
    </row>
    <row r="14" spans="3:31">
      <c r="C14" s="201">
        <v>3</v>
      </c>
      <c r="D14" s="190" t="s">
        <v>825</v>
      </c>
      <c r="E14" s="86">
        <v>10877111.048</v>
      </c>
      <c r="F14" s="86">
        <v>0</v>
      </c>
      <c r="G14" s="86">
        <v>0</v>
      </c>
      <c r="H14" s="86">
        <v>0</v>
      </c>
      <c r="I14" s="86">
        <v>0</v>
      </c>
      <c r="J14" s="441">
        <v>0</v>
      </c>
      <c r="K14" s="441">
        <v>0</v>
      </c>
      <c r="L14" s="86">
        <v>0</v>
      </c>
      <c r="M14" s="86">
        <v>0</v>
      </c>
      <c r="N14" s="86">
        <v>0</v>
      </c>
      <c r="O14" s="86">
        <v>0</v>
      </c>
      <c r="P14" s="86">
        <v>0</v>
      </c>
      <c r="Q14" s="86">
        <v>0</v>
      </c>
      <c r="R14" s="86">
        <v>0</v>
      </c>
      <c r="S14" s="86">
        <v>0</v>
      </c>
      <c r="T14" s="86">
        <v>0</v>
      </c>
      <c r="U14" s="86">
        <v>0</v>
      </c>
      <c r="V14" s="86">
        <v>0</v>
      </c>
      <c r="W14" s="86">
        <v>0</v>
      </c>
      <c r="X14" s="86">
        <v>0</v>
      </c>
      <c r="Y14" s="86">
        <v>0</v>
      </c>
      <c r="Z14" s="86">
        <v>0</v>
      </c>
      <c r="AA14" s="86">
        <v>0</v>
      </c>
      <c r="AB14" s="86">
        <v>0</v>
      </c>
      <c r="AC14" s="86">
        <v>0</v>
      </c>
      <c r="AD14" s="86">
        <v>10877111.048</v>
      </c>
      <c r="AE14" s="86">
        <v>10877111.048</v>
      </c>
    </row>
    <row r="15" spans="3:31">
      <c r="C15" s="201" t="s">
        <v>1069</v>
      </c>
      <c r="D15" s="190" t="s">
        <v>826</v>
      </c>
      <c r="E15" s="86">
        <v>0</v>
      </c>
      <c r="F15" s="86">
        <v>0</v>
      </c>
      <c r="G15" s="86">
        <v>0</v>
      </c>
      <c r="H15" s="86">
        <v>0</v>
      </c>
      <c r="I15" s="86">
        <v>0</v>
      </c>
      <c r="J15" s="441">
        <v>0</v>
      </c>
      <c r="K15" s="441">
        <v>0</v>
      </c>
      <c r="L15" s="86">
        <v>0</v>
      </c>
      <c r="M15" s="86">
        <v>0</v>
      </c>
      <c r="N15" s="86">
        <v>0</v>
      </c>
      <c r="O15" s="86">
        <v>0</v>
      </c>
      <c r="P15" s="86">
        <v>0</v>
      </c>
      <c r="Q15" s="86">
        <v>0</v>
      </c>
      <c r="R15" s="86">
        <v>0</v>
      </c>
      <c r="S15" s="86">
        <v>0</v>
      </c>
      <c r="T15" s="86">
        <v>0</v>
      </c>
      <c r="U15" s="86">
        <v>0</v>
      </c>
      <c r="V15" s="86">
        <v>0</v>
      </c>
      <c r="W15" s="86">
        <v>0</v>
      </c>
      <c r="X15" s="86">
        <v>0</v>
      </c>
      <c r="Y15" s="86">
        <v>0</v>
      </c>
      <c r="Z15" s="86">
        <v>0</v>
      </c>
      <c r="AA15" s="86">
        <v>0</v>
      </c>
      <c r="AB15" s="86">
        <v>0</v>
      </c>
      <c r="AC15" s="86">
        <v>0</v>
      </c>
      <c r="AD15" s="86">
        <v>0</v>
      </c>
      <c r="AE15" s="86">
        <v>0</v>
      </c>
    </row>
    <row r="16" spans="3:31">
      <c r="C16" s="201">
        <v>4</v>
      </c>
      <c r="D16" s="190" t="s">
        <v>609</v>
      </c>
      <c r="E16" s="86">
        <v>0</v>
      </c>
      <c r="F16" s="86">
        <v>146762.67199999999</v>
      </c>
      <c r="G16" s="86">
        <v>0</v>
      </c>
      <c r="H16" s="86">
        <v>0</v>
      </c>
      <c r="I16" s="86">
        <v>791217.12300000002</v>
      </c>
      <c r="J16" s="441">
        <v>7748072.3300000001</v>
      </c>
      <c r="K16" s="441">
        <v>0</v>
      </c>
      <c r="L16" s="86">
        <v>500065.02100000001</v>
      </c>
      <c r="M16" s="86">
        <v>0</v>
      </c>
      <c r="N16" s="86">
        <v>182710.147</v>
      </c>
      <c r="O16" s="86">
        <v>0</v>
      </c>
      <c r="P16" s="86">
        <v>0</v>
      </c>
      <c r="Q16" s="86">
        <v>0</v>
      </c>
      <c r="R16" s="86">
        <v>0</v>
      </c>
      <c r="S16" s="86">
        <v>0</v>
      </c>
      <c r="T16" s="86">
        <v>62702.103999999999</v>
      </c>
      <c r="U16" s="86">
        <v>0</v>
      </c>
      <c r="V16" s="86">
        <v>0</v>
      </c>
      <c r="W16" s="86">
        <v>0</v>
      </c>
      <c r="X16" s="86">
        <v>542467.86100000003</v>
      </c>
      <c r="Y16" s="86">
        <v>0</v>
      </c>
      <c r="Z16" s="86">
        <v>0</v>
      </c>
      <c r="AA16" s="86">
        <v>0</v>
      </c>
      <c r="AB16" s="86">
        <v>0</v>
      </c>
      <c r="AC16" s="86">
        <v>0</v>
      </c>
      <c r="AD16" s="86">
        <v>9973997.2579999994</v>
      </c>
      <c r="AE16" s="86">
        <v>5471793.5650000004</v>
      </c>
    </row>
    <row r="17" spans="3:31">
      <c r="C17" s="201">
        <v>5</v>
      </c>
      <c r="D17" s="190" t="s">
        <v>603</v>
      </c>
      <c r="E17" s="86">
        <v>0</v>
      </c>
      <c r="F17" s="86">
        <v>0</v>
      </c>
      <c r="G17" s="86">
        <v>0</v>
      </c>
      <c r="H17" s="86">
        <v>0</v>
      </c>
      <c r="I17" s="86">
        <v>0</v>
      </c>
      <c r="J17" s="441">
        <v>0</v>
      </c>
      <c r="K17" s="441">
        <v>0</v>
      </c>
      <c r="L17" s="86">
        <v>0</v>
      </c>
      <c r="M17" s="86">
        <v>0</v>
      </c>
      <c r="N17" s="86">
        <v>0</v>
      </c>
      <c r="O17" s="86">
        <v>0</v>
      </c>
      <c r="P17" s="86">
        <v>0</v>
      </c>
      <c r="Q17" s="86">
        <v>0</v>
      </c>
      <c r="R17" s="86">
        <v>0</v>
      </c>
      <c r="S17" s="86">
        <v>0</v>
      </c>
      <c r="T17" s="86">
        <v>0</v>
      </c>
      <c r="U17" s="86">
        <v>0</v>
      </c>
      <c r="V17" s="86">
        <v>0</v>
      </c>
      <c r="W17" s="86">
        <v>0</v>
      </c>
      <c r="X17" s="86">
        <v>0</v>
      </c>
      <c r="Y17" s="86">
        <v>0</v>
      </c>
      <c r="Z17" s="86">
        <v>0</v>
      </c>
      <c r="AA17" s="86">
        <v>0</v>
      </c>
      <c r="AB17" s="86">
        <v>0</v>
      </c>
      <c r="AC17" s="86">
        <v>0</v>
      </c>
      <c r="AD17" s="86">
        <v>0</v>
      </c>
      <c r="AE17" s="86">
        <v>0</v>
      </c>
    </row>
    <row r="18" spans="3:31">
      <c r="C18" s="201">
        <v>6</v>
      </c>
      <c r="D18" s="190" t="s">
        <v>615</v>
      </c>
      <c r="E18" s="86">
        <v>0</v>
      </c>
      <c r="F18" s="86">
        <v>0</v>
      </c>
      <c r="G18" s="86">
        <v>0</v>
      </c>
      <c r="H18" s="86">
        <v>0</v>
      </c>
      <c r="I18" s="86">
        <v>50777.315000000002</v>
      </c>
      <c r="J18" s="441">
        <v>0</v>
      </c>
      <c r="K18" s="441">
        <v>0</v>
      </c>
      <c r="L18" s="86">
        <v>0</v>
      </c>
      <c r="M18" s="86">
        <v>0</v>
      </c>
      <c r="N18" s="86">
        <v>194767.435</v>
      </c>
      <c r="O18" s="86">
        <v>0</v>
      </c>
      <c r="P18" s="86">
        <v>0</v>
      </c>
      <c r="Q18" s="86">
        <v>532241.23300000001</v>
      </c>
      <c r="R18" s="86">
        <v>0</v>
      </c>
      <c r="S18" s="86">
        <v>0</v>
      </c>
      <c r="T18" s="86">
        <v>23560030.164000001</v>
      </c>
      <c r="U18" s="86">
        <v>0</v>
      </c>
      <c r="V18" s="86">
        <v>0</v>
      </c>
      <c r="W18" s="86">
        <v>680393.09900000005</v>
      </c>
      <c r="X18" s="86">
        <v>0</v>
      </c>
      <c r="Y18" s="86">
        <v>0</v>
      </c>
      <c r="Z18" s="86">
        <v>0</v>
      </c>
      <c r="AA18" s="86">
        <v>0</v>
      </c>
      <c r="AB18" s="86">
        <v>0</v>
      </c>
      <c r="AC18" s="86">
        <v>0</v>
      </c>
      <c r="AD18" s="86">
        <v>25018209.245999999</v>
      </c>
      <c r="AE18" s="86">
        <v>26018524.024</v>
      </c>
    </row>
    <row r="19" spans="3:31">
      <c r="C19" s="201" t="s">
        <v>1059</v>
      </c>
      <c r="D19" s="190" t="s">
        <v>1097</v>
      </c>
      <c r="E19" s="86">
        <v>0</v>
      </c>
      <c r="F19" s="86">
        <v>0</v>
      </c>
      <c r="G19" s="86">
        <v>0</v>
      </c>
      <c r="H19" s="86">
        <v>0</v>
      </c>
      <c r="I19" s="86">
        <v>0</v>
      </c>
      <c r="J19" s="441">
        <v>0</v>
      </c>
      <c r="K19" s="441">
        <v>0</v>
      </c>
      <c r="L19" s="86">
        <v>0</v>
      </c>
      <c r="M19" s="86">
        <v>0</v>
      </c>
      <c r="N19" s="86">
        <v>0</v>
      </c>
      <c r="O19" s="86">
        <v>0</v>
      </c>
      <c r="P19" s="86">
        <v>0</v>
      </c>
      <c r="Q19" s="86">
        <v>0</v>
      </c>
      <c r="R19" s="86">
        <v>0</v>
      </c>
      <c r="S19" s="86">
        <v>0</v>
      </c>
      <c r="T19" s="86">
        <v>1457098.9809999999</v>
      </c>
      <c r="U19" s="86">
        <v>0</v>
      </c>
      <c r="V19" s="86">
        <v>0</v>
      </c>
      <c r="W19" s="86">
        <v>680393.09900000005</v>
      </c>
      <c r="X19" s="86">
        <v>0</v>
      </c>
      <c r="Y19" s="86">
        <v>0</v>
      </c>
      <c r="Z19" s="86">
        <v>0</v>
      </c>
      <c r="AA19" s="86">
        <v>0</v>
      </c>
      <c r="AB19" s="86">
        <v>0</v>
      </c>
      <c r="AC19" s="86">
        <v>0</v>
      </c>
      <c r="AD19" s="86">
        <v>2137492.08</v>
      </c>
      <c r="AE19" s="86">
        <v>2137492.08</v>
      </c>
    </row>
    <row r="20" spans="3:31">
      <c r="C20" s="201">
        <v>7</v>
      </c>
      <c r="D20" s="190" t="s">
        <v>1071</v>
      </c>
      <c r="E20" s="86">
        <v>0</v>
      </c>
      <c r="F20" s="86">
        <v>0</v>
      </c>
      <c r="G20" s="86">
        <v>0</v>
      </c>
      <c r="H20" s="86">
        <v>0</v>
      </c>
      <c r="I20" s="86">
        <v>0</v>
      </c>
      <c r="J20" s="441">
        <v>0</v>
      </c>
      <c r="K20" s="441">
        <v>0</v>
      </c>
      <c r="L20" s="86">
        <v>0</v>
      </c>
      <c r="M20" s="86">
        <v>0</v>
      </c>
      <c r="N20" s="86">
        <v>0</v>
      </c>
      <c r="O20" s="86">
        <v>0</v>
      </c>
      <c r="P20" s="86">
        <v>0</v>
      </c>
      <c r="Q20" s="86">
        <v>0</v>
      </c>
      <c r="R20" s="86">
        <v>0</v>
      </c>
      <c r="S20" s="86">
        <v>0</v>
      </c>
      <c r="T20" s="86">
        <v>0</v>
      </c>
      <c r="U20" s="86">
        <v>0</v>
      </c>
      <c r="V20" s="86">
        <v>0</v>
      </c>
      <c r="W20" s="86">
        <v>0</v>
      </c>
      <c r="X20" s="86">
        <v>0</v>
      </c>
      <c r="Y20" s="86">
        <v>1477703.7690000001</v>
      </c>
      <c r="Z20" s="86">
        <v>0</v>
      </c>
      <c r="AA20" s="86">
        <v>0</v>
      </c>
      <c r="AB20" s="86">
        <v>0</v>
      </c>
      <c r="AC20" s="86">
        <v>0</v>
      </c>
      <c r="AD20" s="86">
        <v>1477703.7690000001</v>
      </c>
      <c r="AE20" s="86">
        <v>0</v>
      </c>
    </row>
    <row r="21" spans="3:31">
      <c r="C21" s="201" t="s">
        <v>1060</v>
      </c>
      <c r="D21" s="190" t="s">
        <v>1098</v>
      </c>
      <c r="E21" s="86">
        <v>0</v>
      </c>
      <c r="F21" s="86">
        <v>0</v>
      </c>
      <c r="G21" s="86">
        <v>0</v>
      </c>
      <c r="H21" s="86">
        <v>0</v>
      </c>
      <c r="I21" s="86">
        <v>0</v>
      </c>
      <c r="J21" s="441">
        <v>0</v>
      </c>
      <c r="K21" s="441">
        <v>0</v>
      </c>
      <c r="L21" s="86">
        <v>0</v>
      </c>
      <c r="M21" s="86">
        <v>0</v>
      </c>
      <c r="N21" s="86">
        <v>0</v>
      </c>
      <c r="O21" s="86">
        <v>0</v>
      </c>
      <c r="P21" s="86">
        <v>0</v>
      </c>
      <c r="Q21" s="86">
        <v>0</v>
      </c>
      <c r="R21" s="86">
        <v>0</v>
      </c>
      <c r="S21" s="86">
        <v>0</v>
      </c>
      <c r="T21" s="86">
        <v>0</v>
      </c>
      <c r="U21" s="86">
        <v>0</v>
      </c>
      <c r="V21" s="86">
        <v>0</v>
      </c>
      <c r="W21" s="86">
        <v>0</v>
      </c>
      <c r="X21" s="86">
        <v>0</v>
      </c>
      <c r="Y21" s="86">
        <v>0</v>
      </c>
      <c r="Z21" s="86">
        <v>0</v>
      </c>
      <c r="AA21" s="86">
        <v>0</v>
      </c>
      <c r="AB21" s="86">
        <v>0</v>
      </c>
      <c r="AC21" s="86">
        <v>0</v>
      </c>
      <c r="AD21" s="86">
        <v>0</v>
      </c>
      <c r="AE21" s="86">
        <v>0</v>
      </c>
    </row>
    <row r="22" spans="3:31">
      <c r="C22" s="201" t="s">
        <v>1061</v>
      </c>
      <c r="D22" s="190" t="s">
        <v>1099</v>
      </c>
      <c r="E22" s="86">
        <v>0</v>
      </c>
      <c r="F22" s="86">
        <v>0</v>
      </c>
      <c r="G22" s="86">
        <v>0</v>
      </c>
      <c r="H22" s="86">
        <v>0</v>
      </c>
      <c r="I22" s="86">
        <v>0</v>
      </c>
      <c r="J22" s="441">
        <v>0</v>
      </c>
      <c r="K22" s="441">
        <v>0</v>
      </c>
      <c r="L22" s="86">
        <v>0</v>
      </c>
      <c r="M22" s="86">
        <v>0</v>
      </c>
      <c r="N22" s="86">
        <v>0</v>
      </c>
      <c r="O22" s="86">
        <v>0</v>
      </c>
      <c r="P22" s="86">
        <v>0</v>
      </c>
      <c r="Q22" s="86">
        <v>0</v>
      </c>
      <c r="R22" s="86">
        <v>0</v>
      </c>
      <c r="S22" s="86">
        <v>0</v>
      </c>
      <c r="T22" s="86">
        <v>0</v>
      </c>
      <c r="U22" s="86">
        <v>0</v>
      </c>
      <c r="V22" s="86">
        <v>0</v>
      </c>
      <c r="W22" s="86">
        <v>0</v>
      </c>
      <c r="X22" s="86">
        <v>0</v>
      </c>
      <c r="Y22" s="86">
        <v>1477703.7690000001</v>
      </c>
      <c r="Z22" s="86">
        <v>0</v>
      </c>
      <c r="AA22" s="86">
        <v>0</v>
      </c>
      <c r="AB22" s="86">
        <v>0</v>
      </c>
      <c r="AC22" s="86">
        <v>0</v>
      </c>
      <c r="AD22" s="86">
        <v>1477703.7690000001</v>
      </c>
      <c r="AE22" s="86">
        <v>0</v>
      </c>
    </row>
    <row r="23" spans="3:31">
      <c r="C23" s="201">
        <v>8</v>
      </c>
      <c r="D23" s="190" t="s">
        <v>613</v>
      </c>
      <c r="E23" s="86">
        <v>0</v>
      </c>
      <c r="F23" s="86">
        <v>0</v>
      </c>
      <c r="G23" s="86">
        <v>0</v>
      </c>
      <c r="H23" s="86">
        <v>0</v>
      </c>
      <c r="I23" s="86">
        <v>0</v>
      </c>
      <c r="J23" s="441">
        <v>0</v>
      </c>
      <c r="K23" s="441">
        <v>0</v>
      </c>
      <c r="L23" s="86">
        <v>0</v>
      </c>
      <c r="M23" s="86">
        <v>336328.66499999998</v>
      </c>
      <c r="N23" s="86">
        <v>0</v>
      </c>
      <c r="O23" s="86">
        <v>0</v>
      </c>
      <c r="P23" s="86">
        <v>0</v>
      </c>
      <c r="Q23" s="86">
        <v>23769623.589000002</v>
      </c>
      <c r="R23" s="86">
        <v>0</v>
      </c>
      <c r="S23" s="86">
        <v>0</v>
      </c>
      <c r="T23" s="86">
        <v>0</v>
      </c>
      <c r="U23" s="86">
        <v>0</v>
      </c>
      <c r="V23" s="86">
        <v>0</v>
      </c>
      <c r="W23" s="86">
        <v>0</v>
      </c>
      <c r="X23" s="86">
        <v>0</v>
      </c>
      <c r="Y23" s="86">
        <v>0</v>
      </c>
      <c r="Z23" s="86">
        <v>0</v>
      </c>
      <c r="AA23" s="86">
        <v>0</v>
      </c>
      <c r="AB23" s="86">
        <v>0</v>
      </c>
      <c r="AC23" s="86">
        <v>0</v>
      </c>
      <c r="AD23" s="86">
        <v>24105952.254000001</v>
      </c>
      <c r="AE23" s="86">
        <v>0</v>
      </c>
    </row>
    <row r="24" spans="3:31" ht="26">
      <c r="C24" s="201">
        <v>9</v>
      </c>
      <c r="D24" s="190" t="s">
        <v>1100</v>
      </c>
      <c r="E24" s="86">
        <v>0</v>
      </c>
      <c r="F24" s="86">
        <v>0</v>
      </c>
      <c r="G24" s="86">
        <v>0</v>
      </c>
      <c r="H24" s="86">
        <v>0</v>
      </c>
      <c r="I24" s="86">
        <v>39007685.582000002</v>
      </c>
      <c r="J24" s="441">
        <v>0</v>
      </c>
      <c r="K24" s="441">
        <v>0</v>
      </c>
      <c r="L24" s="86">
        <v>0</v>
      </c>
      <c r="M24" s="86">
        <v>0</v>
      </c>
      <c r="N24" s="86">
        <v>0</v>
      </c>
      <c r="O24" s="86">
        <v>7585033.7829999998</v>
      </c>
      <c r="P24" s="86">
        <v>6753785.1639999999</v>
      </c>
      <c r="Q24" s="86">
        <v>19331555.136999998</v>
      </c>
      <c r="R24" s="86">
        <v>0</v>
      </c>
      <c r="S24" s="86">
        <v>634229.652</v>
      </c>
      <c r="T24" s="86">
        <v>7074410.9550000001</v>
      </c>
      <c r="U24" s="86">
        <v>0</v>
      </c>
      <c r="V24" s="86">
        <v>386817.66499999998</v>
      </c>
      <c r="W24" s="86">
        <v>0</v>
      </c>
      <c r="X24" s="86">
        <v>3560211.301</v>
      </c>
      <c r="Y24" s="86">
        <v>0</v>
      </c>
      <c r="Z24" s="86">
        <v>0</v>
      </c>
      <c r="AA24" s="86">
        <v>0</v>
      </c>
      <c r="AB24" s="86">
        <v>0</v>
      </c>
      <c r="AC24" s="86"/>
      <c r="AD24" s="86">
        <v>84333729.238999993</v>
      </c>
      <c r="AE24" s="86">
        <v>0</v>
      </c>
    </row>
    <row r="25" spans="3:31" ht="26">
      <c r="C25" s="201" t="s">
        <v>1073</v>
      </c>
      <c r="D25" s="190" t="s">
        <v>1074</v>
      </c>
      <c r="E25" s="86">
        <v>0</v>
      </c>
      <c r="F25" s="86">
        <v>0</v>
      </c>
      <c r="G25" s="86">
        <v>0</v>
      </c>
      <c r="H25" s="86">
        <v>0</v>
      </c>
      <c r="I25" s="86">
        <v>38356183.294</v>
      </c>
      <c r="J25" s="441">
        <v>0</v>
      </c>
      <c r="K25" s="441">
        <v>0</v>
      </c>
      <c r="L25" s="86">
        <v>0</v>
      </c>
      <c r="M25" s="86">
        <v>0</v>
      </c>
      <c r="N25" s="86">
        <v>0</v>
      </c>
      <c r="O25" s="86">
        <v>0</v>
      </c>
      <c r="P25" s="86">
        <v>0</v>
      </c>
      <c r="Q25" s="86">
        <v>18556598.238000002</v>
      </c>
      <c r="R25" s="86">
        <v>0</v>
      </c>
      <c r="S25" s="86">
        <v>0</v>
      </c>
      <c r="T25" s="86">
        <v>131282.93299999999</v>
      </c>
      <c r="U25" s="86">
        <v>0</v>
      </c>
      <c r="V25" s="86">
        <v>0</v>
      </c>
      <c r="W25" s="86">
        <v>0</v>
      </c>
      <c r="X25" s="86">
        <v>0</v>
      </c>
      <c r="Y25" s="86">
        <v>0</v>
      </c>
      <c r="Z25" s="86">
        <v>0</v>
      </c>
      <c r="AA25" s="86">
        <v>0</v>
      </c>
      <c r="AB25" s="86">
        <v>0</v>
      </c>
      <c r="AC25" s="86">
        <v>0</v>
      </c>
      <c r="AD25" s="86">
        <v>57044064.465000004</v>
      </c>
      <c r="AE25" s="86">
        <v>0</v>
      </c>
    </row>
    <row r="26" spans="3:31">
      <c r="C26" s="201" t="s">
        <v>1101</v>
      </c>
      <c r="D26" s="190" t="s">
        <v>1102</v>
      </c>
      <c r="E26" s="86">
        <v>0</v>
      </c>
      <c r="F26" s="86">
        <v>0</v>
      </c>
      <c r="G26" s="86">
        <v>0</v>
      </c>
      <c r="H26" s="86">
        <v>0</v>
      </c>
      <c r="I26" s="86">
        <v>0</v>
      </c>
      <c r="J26" s="441">
        <v>0</v>
      </c>
      <c r="K26" s="441">
        <v>0</v>
      </c>
      <c r="L26" s="86">
        <v>0</v>
      </c>
      <c r="M26" s="86">
        <v>0</v>
      </c>
      <c r="N26" s="86">
        <v>0</v>
      </c>
      <c r="O26" s="86">
        <v>0</v>
      </c>
      <c r="P26" s="86">
        <v>0</v>
      </c>
      <c r="Q26" s="86">
        <v>11942397.307</v>
      </c>
      <c r="R26" s="86">
        <v>0</v>
      </c>
      <c r="S26" s="86">
        <v>0</v>
      </c>
      <c r="T26" s="86">
        <v>127648.258</v>
      </c>
      <c r="U26" s="86">
        <v>0</v>
      </c>
      <c r="V26" s="86">
        <v>0</v>
      </c>
      <c r="W26" s="86">
        <v>0</v>
      </c>
      <c r="X26" s="86">
        <v>0</v>
      </c>
      <c r="Y26" s="86">
        <v>0</v>
      </c>
      <c r="Z26" s="86">
        <v>0</v>
      </c>
      <c r="AA26" s="86">
        <v>0</v>
      </c>
      <c r="AB26" s="86">
        <v>0</v>
      </c>
      <c r="AC26" s="86">
        <v>0</v>
      </c>
      <c r="AD26" s="86">
        <v>12070045.564999999</v>
      </c>
      <c r="AE26" s="86">
        <v>0</v>
      </c>
    </row>
    <row r="27" spans="3:31">
      <c r="C27" s="201" t="s">
        <v>1103</v>
      </c>
      <c r="D27" s="190" t="s">
        <v>1104</v>
      </c>
      <c r="E27" s="86">
        <v>0</v>
      </c>
      <c r="F27" s="86">
        <v>0</v>
      </c>
      <c r="G27" s="86">
        <v>0</v>
      </c>
      <c r="H27" s="86">
        <v>0</v>
      </c>
      <c r="I27" s="86">
        <v>38356183.294</v>
      </c>
      <c r="J27" s="441">
        <v>0</v>
      </c>
      <c r="K27" s="441">
        <v>0</v>
      </c>
      <c r="L27" s="86">
        <v>0</v>
      </c>
      <c r="M27" s="86">
        <v>0</v>
      </c>
      <c r="N27" s="86">
        <v>0</v>
      </c>
      <c r="O27" s="86">
        <v>0</v>
      </c>
      <c r="P27" s="86">
        <v>0</v>
      </c>
      <c r="Q27" s="86">
        <v>0</v>
      </c>
      <c r="R27" s="86">
        <v>0</v>
      </c>
      <c r="S27" s="86">
        <v>0</v>
      </c>
      <c r="T27" s="86">
        <v>0</v>
      </c>
      <c r="U27" s="86">
        <v>0</v>
      </c>
      <c r="V27" s="86">
        <v>0</v>
      </c>
      <c r="W27" s="86">
        <v>0</v>
      </c>
      <c r="X27" s="86">
        <v>0</v>
      </c>
      <c r="Y27" s="86">
        <v>0</v>
      </c>
      <c r="Z27" s="86">
        <v>0</v>
      </c>
      <c r="AA27" s="86">
        <v>0</v>
      </c>
      <c r="AB27" s="86">
        <v>0</v>
      </c>
      <c r="AC27" s="86">
        <v>0</v>
      </c>
      <c r="AD27" s="86">
        <v>38356183.294</v>
      </c>
      <c r="AE27" s="86">
        <v>0</v>
      </c>
    </row>
    <row r="28" spans="3:31">
      <c r="C28" s="201" t="s">
        <v>1105</v>
      </c>
      <c r="D28" s="190" t="s">
        <v>1106</v>
      </c>
      <c r="E28" s="86">
        <v>0</v>
      </c>
      <c r="F28" s="86">
        <v>0</v>
      </c>
      <c r="G28" s="86">
        <v>0</v>
      </c>
      <c r="H28" s="86">
        <v>0</v>
      </c>
      <c r="I28" s="86">
        <v>0</v>
      </c>
      <c r="J28" s="441">
        <v>0</v>
      </c>
      <c r="K28" s="441">
        <v>0</v>
      </c>
      <c r="L28" s="86">
        <v>0</v>
      </c>
      <c r="M28" s="86">
        <v>0</v>
      </c>
      <c r="N28" s="86">
        <v>0</v>
      </c>
      <c r="O28" s="86">
        <v>0</v>
      </c>
      <c r="P28" s="86">
        <v>0</v>
      </c>
      <c r="Q28" s="86">
        <v>6614200.9309999999</v>
      </c>
      <c r="R28" s="86">
        <v>0</v>
      </c>
      <c r="S28" s="86">
        <v>0</v>
      </c>
      <c r="T28" s="86">
        <v>3634.6750000000002</v>
      </c>
      <c r="U28" s="86">
        <v>0</v>
      </c>
      <c r="V28" s="86">
        <v>0</v>
      </c>
      <c r="W28" s="86">
        <v>0</v>
      </c>
      <c r="X28" s="86">
        <v>0</v>
      </c>
      <c r="Y28" s="86">
        <v>0</v>
      </c>
      <c r="Z28" s="86">
        <v>0</v>
      </c>
      <c r="AA28" s="86">
        <v>0</v>
      </c>
      <c r="AB28" s="86">
        <v>0</v>
      </c>
      <c r="AC28" s="86">
        <v>0</v>
      </c>
      <c r="AD28" s="86">
        <v>6617835.6059999997</v>
      </c>
      <c r="AE28" s="86">
        <v>0</v>
      </c>
    </row>
    <row r="29" spans="3:31" ht="26">
      <c r="C29" s="201" t="s">
        <v>1075</v>
      </c>
      <c r="D29" s="190" t="s">
        <v>1107</v>
      </c>
      <c r="E29" s="86">
        <v>0</v>
      </c>
      <c r="F29" s="86">
        <v>0</v>
      </c>
      <c r="G29" s="86">
        <v>0</v>
      </c>
      <c r="H29" s="86">
        <v>0</v>
      </c>
      <c r="I29" s="86">
        <v>651502.28799999994</v>
      </c>
      <c r="J29" s="441">
        <v>0</v>
      </c>
      <c r="K29" s="441">
        <v>0</v>
      </c>
      <c r="L29" s="86">
        <v>0</v>
      </c>
      <c r="M29" s="86">
        <v>0</v>
      </c>
      <c r="N29" s="86">
        <v>0</v>
      </c>
      <c r="O29" s="86">
        <v>0</v>
      </c>
      <c r="P29" s="86">
        <v>0</v>
      </c>
      <c r="Q29" s="86">
        <v>0</v>
      </c>
      <c r="R29" s="86">
        <v>0</v>
      </c>
      <c r="S29" s="86">
        <v>0</v>
      </c>
      <c r="T29" s="86">
        <v>66658.308999999994</v>
      </c>
      <c r="U29" s="86">
        <v>0</v>
      </c>
      <c r="V29" s="86">
        <v>0</v>
      </c>
      <c r="W29" s="86">
        <v>0</v>
      </c>
      <c r="X29" s="86">
        <v>254297.23499999999</v>
      </c>
      <c r="Y29" s="86">
        <v>0</v>
      </c>
      <c r="Z29" s="86">
        <v>0</v>
      </c>
      <c r="AA29" s="86">
        <v>0</v>
      </c>
      <c r="AB29" s="86">
        <v>0</v>
      </c>
      <c r="AC29" s="86">
        <v>0</v>
      </c>
      <c r="AD29" s="86">
        <v>972457.83200000005</v>
      </c>
      <c r="AE29" s="86">
        <v>0</v>
      </c>
    </row>
    <row r="30" spans="3:31" ht="26">
      <c r="C30" s="201" t="s">
        <v>1077</v>
      </c>
      <c r="D30" s="190" t="s">
        <v>1108</v>
      </c>
      <c r="E30" s="86">
        <v>0</v>
      </c>
      <c r="F30" s="86">
        <v>0</v>
      </c>
      <c r="G30" s="86">
        <v>0</v>
      </c>
      <c r="H30" s="86">
        <v>0</v>
      </c>
      <c r="I30" s="86">
        <v>0</v>
      </c>
      <c r="J30" s="441">
        <v>0</v>
      </c>
      <c r="K30" s="441">
        <v>0</v>
      </c>
      <c r="L30" s="86">
        <v>0</v>
      </c>
      <c r="M30" s="86">
        <v>0</v>
      </c>
      <c r="N30" s="86">
        <v>0</v>
      </c>
      <c r="O30" s="86">
        <v>7585033.7829999998</v>
      </c>
      <c r="P30" s="86">
        <v>0</v>
      </c>
      <c r="Q30" s="86">
        <v>774956.89899999998</v>
      </c>
      <c r="R30" s="86">
        <v>0</v>
      </c>
      <c r="S30" s="86">
        <v>0</v>
      </c>
      <c r="T30" s="86">
        <v>6876469.7130000005</v>
      </c>
      <c r="U30" s="86">
        <v>0</v>
      </c>
      <c r="V30" s="86">
        <v>0</v>
      </c>
      <c r="W30" s="86">
        <v>0</v>
      </c>
      <c r="X30" s="86">
        <v>0</v>
      </c>
      <c r="Y30" s="86">
        <v>0</v>
      </c>
      <c r="Z30" s="86">
        <v>0</v>
      </c>
      <c r="AA30" s="86">
        <v>0</v>
      </c>
      <c r="AB30" s="86">
        <v>0</v>
      </c>
      <c r="AC30" s="86">
        <v>0</v>
      </c>
      <c r="AD30" s="86">
        <v>15236460.395</v>
      </c>
      <c r="AE30" s="86">
        <v>0</v>
      </c>
    </row>
    <row r="31" spans="3:31">
      <c r="C31" s="201" t="s">
        <v>1109</v>
      </c>
      <c r="D31" s="190" t="s">
        <v>1110</v>
      </c>
      <c r="E31" s="86">
        <v>0</v>
      </c>
      <c r="F31" s="86">
        <v>0</v>
      </c>
      <c r="G31" s="86">
        <v>0</v>
      </c>
      <c r="H31" s="86">
        <v>0</v>
      </c>
      <c r="I31" s="86">
        <v>0</v>
      </c>
      <c r="J31" s="441">
        <v>0</v>
      </c>
      <c r="K31" s="441">
        <v>0</v>
      </c>
      <c r="L31" s="86">
        <v>0</v>
      </c>
      <c r="M31" s="86">
        <v>0</v>
      </c>
      <c r="N31" s="86">
        <v>0</v>
      </c>
      <c r="O31" s="86">
        <v>0</v>
      </c>
      <c r="P31" s="86">
        <v>0</v>
      </c>
      <c r="Q31" s="86">
        <v>537417.49</v>
      </c>
      <c r="R31" s="86">
        <v>0</v>
      </c>
      <c r="S31" s="86">
        <v>0</v>
      </c>
      <c r="T31" s="86">
        <v>3487656.1779999998</v>
      </c>
      <c r="U31" s="86">
        <v>0</v>
      </c>
      <c r="V31" s="86">
        <v>0</v>
      </c>
      <c r="W31" s="86">
        <v>0</v>
      </c>
      <c r="X31" s="86">
        <v>0</v>
      </c>
      <c r="Y31" s="86">
        <v>0</v>
      </c>
      <c r="Z31" s="86">
        <v>0</v>
      </c>
      <c r="AA31" s="86">
        <v>0</v>
      </c>
      <c r="AB31" s="86">
        <v>0</v>
      </c>
      <c r="AC31" s="86">
        <v>0</v>
      </c>
      <c r="AD31" s="86">
        <v>4025073.6680000001</v>
      </c>
      <c r="AE31" s="86">
        <v>0</v>
      </c>
    </row>
    <row r="32" spans="3:31">
      <c r="C32" s="201" t="s">
        <v>1111</v>
      </c>
      <c r="D32" s="190" t="s">
        <v>1112</v>
      </c>
      <c r="E32" s="86">
        <v>0</v>
      </c>
      <c r="F32" s="86">
        <v>0</v>
      </c>
      <c r="G32" s="86">
        <v>0</v>
      </c>
      <c r="H32" s="86">
        <v>0</v>
      </c>
      <c r="I32" s="86">
        <v>0</v>
      </c>
      <c r="J32" s="441">
        <v>0</v>
      </c>
      <c r="K32" s="441">
        <v>0</v>
      </c>
      <c r="L32" s="86">
        <v>0</v>
      </c>
      <c r="M32" s="86">
        <v>0</v>
      </c>
      <c r="N32" s="86">
        <v>0</v>
      </c>
      <c r="O32" s="86">
        <v>7585033.7829999998</v>
      </c>
      <c r="P32" s="86">
        <v>0</v>
      </c>
      <c r="Q32" s="86">
        <v>0</v>
      </c>
      <c r="R32" s="86">
        <v>0</v>
      </c>
      <c r="S32" s="86">
        <v>0</v>
      </c>
      <c r="T32" s="86">
        <v>0</v>
      </c>
      <c r="U32" s="86">
        <v>0</v>
      </c>
      <c r="V32" s="86">
        <v>0</v>
      </c>
      <c r="W32" s="86">
        <v>0</v>
      </c>
      <c r="X32" s="86">
        <v>0</v>
      </c>
      <c r="Y32" s="86">
        <v>0</v>
      </c>
      <c r="Z32" s="86">
        <v>0</v>
      </c>
      <c r="AA32" s="86">
        <v>0</v>
      </c>
      <c r="AB32" s="86">
        <v>0</v>
      </c>
      <c r="AC32" s="86">
        <v>0</v>
      </c>
      <c r="AD32" s="86">
        <v>7585033.7829999998</v>
      </c>
      <c r="AE32" s="86">
        <v>0</v>
      </c>
    </row>
    <row r="33" spans="3:31">
      <c r="C33" s="201" t="s">
        <v>1113</v>
      </c>
      <c r="D33" s="190" t="s">
        <v>1114</v>
      </c>
      <c r="E33" s="86">
        <v>0</v>
      </c>
      <c r="F33" s="86">
        <v>0</v>
      </c>
      <c r="G33" s="86">
        <v>0</v>
      </c>
      <c r="H33" s="86">
        <v>0</v>
      </c>
      <c r="I33" s="86">
        <v>0</v>
      </c>
      <c r="J33" s="441">
        <v>0</v>
      </c>
      <c r="K33" s="441">
        <v>0</v>
      </c>
      <c r="L33" s="86">
        <v>0</v>
      </c>
      <c r="M33" s="86">
        <v>0</v>
      </c>
      <c r="N33" s="86">
        <v>0</v>
      </c>
      <c r="O33" s="86">
        <v>0</v>
      </c>
      <c r="P33" s="86">
        <v>0</v>
      </c>
      <c r="Q33" s="86">
        <v>237539.40900000001</v>
      </c>
      <c r="R33" s="86">
        <v>0</v>
      </c>
      <c r="S33" s="86">
        <v>0</v>
      </c>
      <c r="T33" s="86">
        <v>3388813.5350000001</v>
      </c>
      <c r="U33" s="86">
        <v>0</v>
      </c>
      <c r="V33" s="86">
        <v>0</v>
      </c>
      <c r="W33" s="86">
        <v>0</v>
      </c>
      <c r="X33" s="86">
        <v>0</v>
      </c>
      <c r="Y33" s="86">
        <v>0</v>
      </c>
      <c r="Z33" s="86">
        <v>0</v>
      </c>
      <c r="AA33" s="86">
        <v>0</v>
      </c>
      <c r="AB33" s="86">
        <v>0</v>
      </c>
      <c r="AC33" s="86">
        <v>0</v>
      </c>
      <c r="AD33" s="86">
        <v>3626352.9440000001</v>
      </c>
      <c r="AE33" s="86">
        <v>0</v>
      </c>
    </row>
    <row r="34" spans="3:31" ht="26">
      <c r="C34" s="201" t="s">
        <v>1079</v>
      </c>
      <c r="D34" s="190" t="s">
        <v>1080</v>
      </c>
      <c r="E34" s="86">
        <v>0</v>
      </c>
      <c r="F34" s="86">
        <v>0</v>
      </c>
      <c r="G34" s="86">
        <v>0</v>
      </c>
      <c r="H34" s="86">
        <v>0</v>
      </c>
      <c r="I34" s="86">
        <v>0</v>
      </c>
      <c r="J34" s="441">
        <v>0</v>
      </c>
      <c r="K34" s="441">
        <v>0</v>
      </c>
      <c r="L34" s="86">
        <v>0</v>
      </c>
      <c r="M34" s="86">
        <v>0</v>
      </c>
      <c r="N34" s="86">
        <v>0</v>
      </c>
      <c r="O34" s="86">
        <v>0</v>
      </c>
      <c r="P34" s="86">
        <v>6753785.1639999999</v>
      </c>
      <c r="Q34" s="86">
        <v>0</v>
      </c>
      <c r="R34" s="86">
        <v>0</v>
      </c>
      <c r="S34" s="86">
        <v>634229.652</v>
      </c>
      <c r="T34" s="86">
        <v>0</v>
      </c>
      <c r="U34" s="86">
        <v>0</v>
      </c>
      <c r="V34" s="86">
        <v>386817.66499999998</v>
      </c>
      <c r="W34" s="86">
        <v>0</v>
      </c>
      <c r="X34" s="86">
        <v>557714.07200000004</v>
      </c>
      <c r="Y34" s="86">
        <v>0</v>
      </c>
      <c r="Z34" s="86">
        <v>0</v>
      </c>
      <c r="AA34" s="86">
        <v>0</v>
      </c>
      <c r="AB34" s="86">
        <v>0</v>
      </c>
      <c r="AC34" s="86">
        <v>0</v>
      </c>
      <c r="AD34" s="86">
        <v>8332546.5530000003</v>
      </c>
      <c r="AE34" s="86">
        <v>0</v>
      </c>
    </row>
    <row r="35" spans="3:31">
      <c r="C35" s="199" t="s">
        <v>1081</v>
      </c>
      <c r="D35" s="200" t="s">
        <v>1082</v>
      </c>
      <c r="E35" s="86">
        <v>0</v>
      </c>
      <c r="F35" s="86">
        <v>0</v>
      </c>
      <c r="G35" s="86">
        <v>0</v>
      </c>
      <c r="H35" s="86">
        <v>0</v>
      </c>
      <c r="I35" s="86">
        <v>0</v>
      </c>
      <c r="J35" s="440">
        <v>0</v>
      </c>
      <c r="K35" s="440">
        <v>0</v>
      </c>
      <c r="L35" s="86">
        <v>0</v>
      </c>
      <c r="M35" s="86">
        <v>0</v>
      </c>
      <c r="N35" s="86">
        <v>0</v>
      </c>
      <c r="O35" s="86">
        <v>0</v>
      </c>
      <c r="P35" s="86">
        <v>0</v>
      </c>
      <c r="Q35" s="86">
        <v>0</v>
      </c>
      <c r="R35" s="86">
        <v>0</v>
      </c>
      <c r="S35" s="86">
        <v>0</v>
      </c>
      <c r="T35" s="86">
        <v>0</v>
      </c>
      <c r="U35" s="86">
        <v>0</v>
      </c>
      <c r="V35" s="86">
        <v>0</v>
      </c>
      <c r="W35" s="86">
        <v>0</v>
      </c>
      <c r="X35" s="86">
        <v>2748199.9939999999</v>
      </c>
      <c r="Y35" s="86">
        <v>0</v>
      </c>
      <c r="Z35" s="86">
        <v>0</v>
      </c>
      <c r="AA35" s="86">
        <v>0</v>
      </c>
      <c r="AB35" s="86">
        <v>0</v>
      </c>
      <c r="AC35" s="86">
        <v>0</v>
      </c>
      <c r="AD35" s="86">
        <v>2748199.9939999999</v>
      </c>
      <c r="AE35" s="86">
        <v>0</v>
      </c>
    </row>
    <row r="36" spans="3:31">
      <c r="C36" s="201">
        <v>10</v>
      </c>
      <c r="D36" s="190" t="s">
        <v>617</v>
      </c>
      <c r="E36" s="86">
        <v>0</v>
      </c>
      <c r="F36" s="86">
        <v>0</v>
      </c>
      <c r="G36" s="86">
        <v>0</v>
      </c>
      <c r="H36" s="86">
        <v>0</v>
      </c>
      <c r="I36" s="86">
        <v>0</v>
      </c>
      <c r="J36" s="441">
        <v>0</v>
      </c>
      <c r="K36" s="441">
        <v>0</v>
      </c>
      <c r="L36" s="86">
        <v>0</v>
      </c>
      <c r="M36" s="86">
        <v>0</v>
      </c>
      <c r="N36" s="86">
        <v>0</v>
      </c>
      <c r="O36" s="86">
        <v>0</v>
      </c>
      <c r="P36" s="86">
        <v>0</v>
      </c>
      <c r="Q36" s="86">
        <v>0</v>
      </c>
      <c r="R36" s="86">
        <v>0</v>
      </c>
      <c r="S36" s="86">
        <v>0</v>
      </c>
      <c r="T36" s="86">
        <v>1669121.78</v>
      </c>
      <c r="U36" s="86">
        <v>0</v>
      </c>
      <c r="V36" s="86">
        <v>0</v>
      </c>
      <c r="W36" s="86">
        <v>0</v>
      </c>
      <c r="X36" s="86">
        <v>953368.74100000004</v>
      </c>
      <c r="Y36" s="86">
        <v>0</v>
      </c>
      <c r="Z36" s="86">
        <v>0</v>
      </c>
      <c r="AA36" s="86">
        <v>0</v>
      </c>
      <c r="AB36" s="86">
        <v>0</v>
      </c>
      <c r="AC36" s="86">
        <v>0</v>
      </c>
      <c r="AD36" s="86">
        <v>2622490.5210000002</v>
      </c>
      <c r="AE36" s="86">
        <v>0</v>
      </c>
    </row>
    <row r="37" spans="3:31" ht="26">
      <c r="C37" s="201" t="s">
        <v>120</v>
      </c>
      <c r="D37" s="190" t="s">
        <v>1083</v>
      </c>
      <c r="E37" s="86">
        <v>0</v>
      </c>
      <c r="F37" s="86">
        <v>0</v>
      </c>
      <c r="G37" s="86">
        <v>0</v>
      </c>
      <c r="H37" s="86">
        <v>0</v>
      </c>
      <c r="I37" s="86">
        <v>0</v>
      </c>
      <c r="J37" s="441">
        <v>0</v>
      </c>
      <c r="K37" s="441">
        <v>0</v>
      </c>
      <c r="L37" s="86">
        <v>0</v>
      </c>
      <c r="M37" s="86">
        <v>0</v>
      </c>
      <c r="N37" s="86">
        <v>0</v>
      </c>
      <c r="O37" s="86">
        <v>0</v>
      </c>
      <c r="P37" s="86">
        <v>0</v>
      </c>
      <c r="Q37" s="86">
        <v>0</v>
      </c>
      <c r="R37" s="86">
        <v>0</v>
      </c>
      <c r="S37" s="86">
        <v>0</v>
      </c>
      <c r="T37" s="86">
        <v>0</v>
      </c>
      <c r="U37" s="86">
        <v>0</v>
      </c>
      <c r="V37" s="86">
        <v>0</v>
      </c>
      <c r="W37" s="86">
        <v>0</v>
      </c>
      <c r="X37" s="86">
        <v>0</v>
      </c>
      <c r="Y37" s="86">
        <v>0</v>
      </c>
      <c r="Z37" s="86">
        <v>0</v>
      </c>
      <c r="AA37" s="86">
        <v>0</v>
      </c>
      <c r="AB37" s="86">
        <v>0</v>
      </c>
      <c r="AC37" s="86">
        <v>0</v>
      </c>
      <c r="AD37" s="86">
        <v>0</v>
      </c>
      <c r="AE37" s="86">
        <v>0</v>
      </c>
    </row>
    <row r="38" spans="3:31">
      <c r="C38" s="201" t="s">
        <v>122</v>
      </c>
      <c r="D38" s="190" t="s">
        <v>1062</v>
      </c>
      <c r="E38" s="86">
        <v>0</v>
      </c>
      <c r="F38" s="86">
        <v>0</v>
      </c>
      <c r="G38" s="86">
        <v>0</v>
      </c>
      <c r="H38" s="86">
        <v>0</v>
      </c>
      <c r="I38" s="86">
        <v>0</v>
      </c>
      <c r="J38" s="441">
        <v>0</v>
      </c>
      <c r="K38" s="441">
        <v>0</v>
      </c>
      <c r="L38" s="86">
        <v>0</v>
      </c>
      <c r="M38" s="86">
        <v>0</v>
      </c>
      <c r="N38" s="86">
        <v>0</v>
      </c>
      <c r="O38" s="86">
        <v>0</v>
      </c>
      <c r="P38" s="86">
        <v>0</v>
      </c>
      <c r="Q38" s="86">
        <v>0</v>
      </c>
      <c r="R38" s="86">
        <v>0</v>
      </c>
      <c r="S38" s="86">
        <v>0</v>
      </c>
      <c r="T38" s="86">
        <v>0</v>
      </c>
      <c r="U38" s="86">
        <v>0</v>
      </c>
      <c r="V38" s="86">
        <v>0</v>
      </c>
      <c r="W38" s="86">
        <v>0</v>
      </c>
      <c r="X38" s="86">
        <v>0</v>
      </c>
      <c r="Y38" s="86">
        <v>0</v>
      </c>
      <c r="Z38" s="86">
        <v>0</v>
      </c>
      <c r="AA38" s="86">
        <v>0</v>
      </c>
      <c r="AB38" s="86">
        <v>0</v>
      </c>
      <c r="AC38" s="86">
        <v>0</v>
      </c>
      <c r="AD38" s="86">
        <v>0</v>
      </c>
      <c r="AE38" s="86">
        <v>0</v>
      </c>
    </row>
    <row r="39" spans="3:31">
      <c r="C39" s="201" t="s">
        <v>124</v>
      </c>
      <c r="D39" s="190" t="s">
        <v>830</v>
      </c>
      <c r="E39" s="86">
        <v>1525594.301</v>
      </c>
      <c r="F39" s="86">
        <v>0</v>
      </c>
      <c r="G39" s="86">
        <v>0</v>
      </c>
      <c r="H39" s="86">
        <v>0</v>
      </c>
      <c r="I39" s="86">
        <v>156962.58900000001</v>
      </c>
      <c r="J39" s="441">
        <v>0</v>
      </c>
      <c r="K39" s="441">
        <v>0</v>
      </c>
      <c r="L39" s="86">
        <v>0</v>
      </c>
      <c r="M39" s="86">
        <v>0</v>
      </c>
      <c r="N39" s="86">
        <v>0</v>
      </c>
      <c r="O39" s="86">
        <v>0</v>
      </c>
      <c r="P39" s="86">
        <v>0</v>
      </c>
      <c r="Q39" s="86">
        <v>0</v>
      </c>
      <c r="R39" s="86">
        <v>0</v>
      </c>
      <c r="S39" s="86">
        <v>0</v>
      </c>
      <c r="T39" s="86">
        <v>5183265.66</v>
      </c>
      <c r="U39" s="86">
        <v>0</v>
      </c>
      <c r="V39" s="86">
        <v>0</v>
      </c>
      <c r="W39" s="86">
        <v>0</v>
      </c>
      <c r="X39" s="86">
        <v>0</v>
      </c>
      <c r="Y39" s="86">
        <v>0</v>
      </c>
      <c r="Z39" s="86">
        <v>0</v>
      </c>
      <c r="AA39" s="86">
        <v>0</v>
      </c>
      <c r="AB39" s="86">
        <v>0</v>
      </c>
      <c r="AC39" s="86">
        <v>0</v>
      </c>
      <c r="AD39" s="86">
        <v>6865822.5499999998</v>
      </c>
      <c r="AE39" s="86">
        <v>6865822.5499999998</v>
      </c>
    </row>
    <row r="40" spans="3:31" ht="18.5" thickBot="1">
      <c r="C40" s="410">
        <v>11</v>
      </c>
      <c r="D40" s="407" t="s">
        <v>1115</v>
      </c>
      <c r="E40" s="442"/>
      <c r="F40" s="442"/>
      <c r="G40" s="442"/>
      <c r="H40" s="442"/>
      <c r="I40" s="442"/>
      <c r="J40" s="443"/>
      <c r="K40" s="443"/>
      <c r="L40" s="442"/>
      <c r="M40" s="442"/>
      <c r="N40" s="442"/>
      <c r="O40" s="442"/>
      <c r="P40" s="442"/>
      <c r="Q40" s="442"/>
      <c r="R40" s="442"/>
      <c r="S40" s="442"/>
      <c r="T40" s="442"/>
      <c r="U40" s="442"/>
      <c r="V40" s="442"/>
      <c r="W40" s="442"/>
      <c r="X40" s="442"/>
      <c r="Y40" s="442"/>
      <c r="Z40" s="442"/>
      <c r="AA40" s="442"/>
      <c r="AB40" s="442"/>
      <c r="AC40" s="442"/>
      <c r="AD40" s="442"/>
      <c r="AE40" s="442"/>
    </row>
    <row r="41" spans="3:31" ht="18.5" thickBot="1">
      <c r="C41" s="202" t="s">
        <v>1116</v>
      </c>
      <c r="D41" s="191" t="s">
        <v>831</v>
      </c>
      <c r="E41" s="444">
        <v>108428554.516</v>
      </c>
      <c r="F41" s="444">
        <v>146762.67199999999</v>
      </c>
      <c r="G41" s="444">
        <v>2032503.355</v>
      </c>
      <c r="H41" s="444">
        <v>0</v>
      </c>
      <c r="I41" s="444">
        <v>42757032.412</v>
      </c>
      <c r="J41" s="444">
        <v>7748072.3300000001</v>
      </c>
      <c r="K41" s="444">
        <v>0</v>
      </c>
      <c r="L41" s="444">
        <v>500065.02100000001</v>
      </c>
      <c r="M41" s="444">
        <v>336328.66499999998</v>
      </c>
      <c r="N41" s="444">
        <v>496514.62900000002</v>
      </c>
      <c r="O41" s="444">
        <v>7585033.7829999998</v>
      </c>
      <c r="P41" s="444">
        <v>6753785.1639999999</v>
      </c>
      <c r="Q41" s="444">
        <v>43633419.957999997</v>
      </c>
      <c r="R41" s="444">
        <v>0</v>
      </c>
      <c r="S41" s="444">
        <v>634229.652</v>
      </c>
      <c r="T41" s="444">
        <v>37549530.663000003</v>
      </c>
      <c r="U41" s="444">
        <v>0</v>
      </c>
      <c r="V41" s="444">
        <v>386817.66399999999</v>
      </c>
      <c r="W41" s="444">
        <v>680393.09900000005</v>
      </c>
      <c r="X41" s="444">
        <v>5056047.9019999998</v>
      </c>
      <c r="Y41" s="444">
        <v>2144500.64</v>
      </c>
      <c r="Z41" s="444">
        <v>0</v>
      </c>
      <c r="AA41" s="444">
        <v>0</v>
      </c>
      <c r="AB41" s="444">
        <v>0</v>
      </c>
      <c r="AC41" s="444">
        <v>0</v>
      </c>
      <c r="AD41" s="444">
        <v>266869592.125</v>
      </c>
      <c r="AE41" s="444">
        <f t="shared" ref="AE41" si="0">SUM(AE10:AE40)</f>
        <v>152657151.43799999</v>
      </c>
    </row>
  </sheetData>
  <mergeCells count="5">
    <mergeCell ref="D5:E5"/>
    <mergeCell ref="D7:D9"/>
    <mergeCell ref="E7:AC7"/>
    <mergeCell ref="AD7:AD8"/>
    <mergeCell ref="AE7:AE8"/>
  </mergeCells>
  <pageMargins left="0.70866141732283472" right="0.70866141732283472" top="0.74803149606299213" bottom="0.74803149606299213" header="0.31496062992125978" footer="0.31496062992125978"/>
  <pageSetup paperSize="9" scale="94" orientation="landscape" r:id="rId1"/>
  <headerFooter>
    <oddHeader>&amp;CEN
Annex 23</oddHeader>
    <oddFooter>&amp;C&amp;P</oddFooter>
  </headerFooter>
  <ignoredErrors>
    <ignoredError sqref="C26:C28 C31:C33" twoDigitTextYear="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C3:M40"/>
  <sheetViews>
    <sheetView showGridLines="0" zoomScale="80" zoomScaleNormal="80" zoomScalePageLayoutView="90" workbookViewId="0"/>
  </sheetViews>
  <sheetFormatPr defaultColWidth="9.1796875" defaultRowHeight="18"/>
  <cols>
    <col min="1" max="1" width="3.453125" style="6" customWidth="1"/>
    <col min="2" max="2" width="9.1796875" style="6" customWidth="1"/>
    <col min="3" max="3" width="5.453125" style="34" customWidth="1"/>
    <col min="4" max="4" width="45.81640625" style="6" customWidth="1"/>
    <col min="5" max="5" width="18.54296875" style="6" customWidth="1"/>
    <col min="6" max="6" width="14.54296875" style="6" customWidth="1"/>
    <col min="7" max="7" width="9.1796875" style="6" customWidth="1"/>
    <col min="8" max="8" width="17" style="6" customWidth="1"/>
    <col min="9" max="9" width="14.1796875" style="6" customWidth="1"/>
    <col min="10" max="10" width="16.54296875" style="6" customWidth="1"/>
    <col min="11" max="12" width="10.54296875" style="6" customWidth="1"/>
    <col min="13" max="13" width="9.1796875" style="6" customWidth="1"/>
    <col min="14" max="16384" width="9.1796875" style="6"/>
  </cols>
  <sheetData>
    <row r="3" spans="3:13" ht="21" customHeight="1">
      <c r="C3" s="203" t="s">
        <v>69</v>
      </c>
      <c r="D3" s="34"/>
    </row>
    <row r="4" spans="3:13">
      <c r="C4" s="777" t="s">
        <v>101</v>
      </c>
      <c r="D4" s="788"/>
    </row>
    <row r="5" spans="3:13">
      <c r="C5" s="177"/>
      <c r="D5" s="175"/>
      <c r="E5" s="204"/>
      <c r="F5" s="204"/>
      <c r="G5" s="204"/>
      <c r="H5" s="204"/>
      <c r="I5" s="204"/>
      <c r="J5" s="204"/>
      <c r="K5" s="204"/>
      <c r="L5" s="204"/>
      <c r="M5" s="157"/>
    </row>
    <row r="6" spans="3:13" ht="16.399999999999999" customHeight="1" thickBot="1">
      <c r="C6" s="43"/>
      <c r="D6" s="43"/>
      <c r="E6" s="179" t="s">
        <v>104</v>
      </c>
      <c r="F6" s="179" t="s">
        <v>105</v>
      </c>
      <c r="G6" s="179" t="s">
        <v>106</v>
      </c>
      <c r="H6" s="179" t="s">
        <v>150</v>
      </c>
      <c r="I6" s="179" t="s">
        <v>151</v>
      </c>
      <c r="J6" s="179" t="s">
        <v>221</v>
      </c>
      <c r="K6" s="179" t="s">
        <v>222</v>
      </c>
      <c r="L6" s="179" t="s">
        <v>252</v>
      </c>
      <c r="M6" s="205"/>
    </row>
    <row r="7" spans="3:13" ht="46.25" customHeight="1" thickBot="1">
      <c r="C7" s="206"/>
      <c r="D7" s="206"/>
      <c r="E7" s="83" t="s">
        <v>837</v>
      </c>
      <c r="F7" s="83" t="s">
        <v>838</v>
      </c>
      <c r="G7" s="83" t="s">
        <v>839</v>
      </c>
      <c r="H7" s="83" t="s">
        <v>840</v>
      </c>
      <c r="I7" s="83" t="s">
        <v>841</v>
      </c>
      <c r="J7" s="83" t="s">
        <v>842</v>
      </c>
      <c r="K7" s="83" t="s">
        <v>843</v>
      </c>
      <c r="L7" s="207" t="s">
        <v>844</v>
      </c>
      <c r="M7" s="205"/>
    </row>
    <row r="8" spans="3:13" ht="16.5" customHeight="1" thickTop="1">
      <c r="C8" s="208" t="s">
        <v>596</v>
      </c>
      <c r="D8" s="209" t="s">
        <v>845</v>
      </c>
      <c r="E8" s="86">
        <v>0</v>
      </c>
      <c r="F8" s="86">
        <v>0</v>
      </c>
      <c r="G8" s="363"/>
      <c r="H8" s="210">
        <v>1.4</v>
      </c>
      <c r="I8" s="86">
        <v>0</v>
      </c>
      <c r="J8" s="86">
        <v>0</v>
      </c>
      <c r="K8" s="86">
        <v>0</v>
      </c>
      <c r="L8" s="571">
        <v>0</v>
      </c>
      <c r="M8" s="205"/>
    </row>
    <row r="9" spans="3:13" ht="16.5" customHeight="1">
      <c r="C9" s="201" t="s">
        <v>598</v>
      </c>
      <c r="D9" s="211" t="s">
        <v>846</v>
      </c>
      <c r="E9" s="50">
        <v>0</v>
      </c>
      <c r="F9" s="50">
        <v>0</v>
      </c>
      <c r="G9" s="357"/>
      <c r="H9" s="210">
        <v>1.4</v>
      </c>
      <c r="I9" s="50">
        <v>0</v>
      </c>
      <c r="J9" s="50">
        <v>0</v>
      </c>
      <c r="K9" s="50">
        <v>0</v>
      </c>
      <c r="L9" s="562">
        <v>0</v>
      </c>
      <c r="M9" s="205"/>
    </row>
    <row r="10" spans="3:13" ht="16.5" customHeight="1">
      <c r="C10" s="201">
        <v>1</v>
      </c>
      <c r="D10" s="211" t="s">
        <v>847</v>
      </c>
      <c r="E10" s="50">
        <v>1383018.1329999999</v>
      </c>
      <c r="F10" s="50">
        <v>3533223.389</v>
      </c>
      <c r="G10" s="357"/>
      <c r="H10" s="210">
        <v>1.4</v>
      </c>
      <c r="I10" s="50">
        <v>6882738.1330000004</v>
      </c>
      <c r="J10" s="50">
        <v>6882738.1330000004</v>
      </c>
      <c r="K10" s="50">
        <v>6882738.1330000004</v>
      </c>
      <c r="L10" s="562">
        <v>3334979.1060000001</v>
      </c>
      <c r="M10" s="205"/>
    </row>
    <row r="11" spans="3:13" ht="16.5" customHeight="1">
      <c r="C11" s="201">
        <v>2</v>
      </c>
      <c r="D11" s="211" t="s">
        <v>848</v>
      </c>
      <c r="E11" s="212"/>
      <c r="F11" s="212"/>
      <c r="G11" s="50">
        <v>0</v>
      </c>
      <c r="H11" s="50">
        <v>0</v>
      </c>
      <c r="I11" s="50">
        <v>0</v>
      </c>
      <c r="J11" s="50">
        <v>0</v>
      </c>
      <c r="K11" s="50">
        <v>0</v>
      </c>
      <c r="L11" s="562">
        <v>0</v>
      </c>
      <c r="M11" s="205"/>
    </row>
    <row r="12" spans="3:13" ht="16.5" customHeight="1">
      <c r="C12" s="201" t="s">
        <v>421</v>
      </c>
      <c r="D12" s="211" t="s">
        <v>849</v>
      </c>
      <c r="E12" s="212"/>
      <c r="F12" s="212"/>
      <c r="G12" s="50">
        <v>0</v>
      </c>
      <c r="H12" s="212"/>
      <c r="I12" s="50">
        <v>0</v>
      </c>
      <c r="J12" s="50">
        <v>0</v>
      </c>
      <c r="K12" s="50">
        <v>0</v>
      </c>
      <c r="L12" s="562">
        <v>0</v>
      </c>
      <c r="M12" s="205"/>
    </row>
    <row r="13" spans="3:13" ht="16.5" customHeight="1">
      <c r="C13" s="201" t="s">
        <v>850</v>
      </c>
      <c r="D13" s="211" t="s">
        <v>851</v>
      </c>
      <c r="E13" s="212"/>
      <c r="F13" s="212"/>
      <c r="G13" s="50">
        <v>0</v>
      </c>
      <c r="H13" s="212"/>
      <c r="I13" s="50">
        <v>0</v>
      </c>
      <c r="J13" s="50">
        <v>0</v>
      </c>
      <c r="K13" s="50">
        <v>0</v>
      </c>
      <c r="L13" s="562">
        <v>0</v>
      </c>
      <c r="M13" s="205"/>
    </row>
    <row r="14" spans="3:13" ht="16.5" customHeight="1">
      <c r="C14" s="201" t="s">
        <v>852</v>
      </c>
      <c r="D14" s="211" t="s">
        <v>853</v>
      </c>
      <c r="E14" s="212"/>
      <c r="F14" s="212"/>
      <c r="G14" s="50">
        <v>0</v>
      </c>
      <c r="H14" s="212"/>
      <c r="I14" s="50">
        <v>0</v>
      </c>
      <c r="J14" s="50">
        <v>0</v>
      </c>
      <c r="K14" s="50">
        <v>0</v>
      </c>
      <c r="L14" s="562">
        <v>0</v>
      </c>
      <c r="M14" s="205"/>
    </row>
    <row r="15" spans="3:13" ht="16.5" customHeight="1">
      <c r="C15" s="201">
        <v>3</v>
      </c>
      <c r="D15" s="211" t="s">
        <v>854</v>
      </c>
      <c r="E15" s="212"/>
      <c r="F15" s="212"/>
      <c r="G15" s="212"/>
      <c r="H15" s="212"/>
      <c r="I15" s="50">
        <v>0</v>
      </c>
      <c r="J15" s="50">
        <v>0</v>
      </c>
      <c r="K15" s="50">
        <v>0</v>
      </c>
      <c r="L15" s="562">
        <v>0</v>
      </c>
      <c r="M15" s="205"/>
    </row>
    <row r="16" spans="3:13" ht="16.5" customHeight="1">
      <c r="C16" s="201">
        <v>4</v>
      </c>
      <c r="D16" s="211" t="s">
        <v>855</v>
      </c>
      <c r="E16" s="212"/>
      <c r="F16" s="212"/>
      <c r="G16" s="212"/>
      <c r="H16" s="212"/>
      <c r="I16" s="50">
        <v>16489345.762</v>
      </c>
      <c r="J16" s="50">
        <v>597572.35600000003</v>
      </c>
      <c r="K16" s="50">
        <v>597572.35600000003</v>
      </c>
      <c r="L16" s="562">
        <v>167780.78099999999</v>
      </c>
      <c r="M16" s="205"/>
    </row>
    <row r="17" spans="3:13" ht="16.5" customHeight="1" thickBot="1">
      <c r="C17" s="213">
        <v>5</v>
      </c>
      <c r="D17" s="214" t="s">
        <v>856</v>
      </c>
      <c r="E17" s="215"/>
      <c r="F17" s="215"/>
      <c r="G17" s="215"/>
      <c r="H17" s="215"/>
      <c r="I17" s="568">
        <v>0</v>
      </c>
      <c r="J17" s="569">
        <v>0</v>
      </c>
      <c r="K17" s="569">
        <v>0</v>
      </c>
      <c r="L17" s="570">
        <v>0</v>
      </c>
      <c r="M17" s="205"/>
    </row>
    <row r="18" spans="3:13" ht="16.5" customHeight="1" thickBot="1">
      <c r="C18" s="216">
        <v>6</v>
      </c>
      <c r="D18" s="217" t="s">
        <v>149</v>
      </c>
      <c r="E18" s="218"/>
      <c r="F18" s="218"/>
      <c r="G18" s="218"/>
      <c r="H18" s="218"/>
      <c r="I18" s="444">
        <v>23372083.894000001</v>
      </c>
      <c r="J18" s="444">
        <v>7480310.4890000001</v>
      </c>
      <c r="K18" s="444">
        <v>7480310.4890000001</v>
      </c>
      <c r="L18" s="444">
        <v>3502759.8870000001</v>
      </c>
      <c r="M18" s="205"/>
    </row>
    <row r="19" spans="3:13">
      <c r="C19" s="219"/>
      <c r="E19" s="5"/>
      <c r="F19" s="5"/>
      <c r="G19" s="5"/>
      <c r="H19" s="5"/>
      <c r="I19" s="5"/>
      <c r="J19" s="5"/>
      <c r="K19" s="5"/>
      <c r="L19" s="5"/>
    </row>
    <row r="39" spans="13:13" ht="26.75" customHeight="1">
      <c r="M39" s="220"/>
    </row>
    <row r="40" spans="13:13">
      <c r="M40" s="96"/>
    </row>
  </sheetData>
  <mergeCells count="1">
    <mergeCell ref="C4:D4"/>
  </mergeCells>
  <pageMargins left="0.70866141732283472" right="0.70866141732283472" top="0.74803149606299213" bottom="0.74803149606299213" header="0.31496062992125978" footer="0.31496062992125978"/>
  <pageSetup paperSize="9" scale="67" orientation="landscape" r:id="rId1"/>
  <headerFooter>
    <oddHeader>&amp;CEN
Annex XXV</oddHeader>
    <oddFooter>&amp;C&amp;P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C3:R21"/>
  <sheetViews>
    <sheetView showGridLines="0" zoomScale="80" zoomScaleNormal="80" workbookViewId="0"/>
  </sheetViews>
  <sheetFormatPr defaultColWidth="9.1796875" defaultRowHeight="18"/>
  <cols>
    <col min="1" max="1" width="3.1796875" style="6" customWidth="1"/>
    <col min="2" max="2" width="9.1796875" style="6" customWidth="1"/>
    <col min="3" max="3" width="2.81640625" style="99" customWidth="1"/>
    <col min="4" max="4" width="45.90625" style="6" customWidth="1"/>
    <col min="5" max="6" width="9.1796875" style="6" customWidth="1"/>
    <col min="7" max="8" width="7.54296875" style="6" customWidth="1"/>
    <col min="9" max="10" width="9.1796875" style="6" customWidth="1"/>
    <col min="11" max="11" width="7.54296875" style="6" customWidth="1"/>
    <col min="12" max="13" width="9.1796875" style="6" customWidth="1"/>
    <col min="14" max="14" width="7.54296875" style="6" customWidth="1"/>
    <col min="15" max="15" width="9.1796875" style="6" customWidth="1"/>
    <col min="16" max="16" width="11.1796875" style="16" customWidth="1"/>
    <col min="17" max="17" width="9.1796875" style="6" customWidth="1"/>
    <col min="18" max="16384" width="9.1796875" style="6"/>
  </cols>
  <sheetData>
    <row r="3" spans="3:18" ht="21" customHeight="1">
      <c r="C3" s="17" t="s">
        <v>73</v>
      </c>
    </row>
    <row r="4" spans="3:18">
      <c r="C4" s="777" t="s">
        <v>101</v>
      </c>
      <c r="D4" s="788"/>
    </row>
    <row r="5" spans="3:18">
      <c r="C5" s="222"/>
    </row>
    <row r="6" spans="3:18" ht="20.149999999999999" customHeight="1" thickBot="1">
      <c r="C6" s="863"/>
      <c r="D6" s="861" t="s">
        <v>857</v>
      </c>
      <c r="E6" s="862" t="s">
        <v>832</v>
      </c>
      <c r="F6" s="812"/>
      <c r="G6" s="812"/>
      <c r="H6" s="812"/>
      <c r="I6" s="812"/>
      <c r="J6" s="812"/>
      <c r="K6" s="812"/>
      <c r="L6" s="812"/>
      <c r="M6" s="812"/>
      <c r="N6" s="812"/>
      <c r="O6" s="812"/>
      <c r="P6" s="223"/>
    </row>
    <row r="7" spans="3:18" ht="16.399999999999999" customHeight="1" thickBot="1">
      <c r="C7" s="864"/>
      <c r="D7" s="788"/>
      <c r="E7" s="224" t="s">
        <v>104</v>
      </c>
      <c r="F7" s="224" t="s">
        <v>105</v>
      </c>
      <c r="G7" s="224" t="s">
        <v>106</v>
      </c>
      <c r="H7" s="224" t="s">
        <v>150</v>
      </c>
      <c r="I7" s="224" t="s">
        <v>151</v>
      </c>
      <c r="J7" s="224" t="s">
        <v>221</v>
      </c>
      <c r="K7" s="224" t="s">
        <v>222</v>
      </c>
      <c r="L7" s="224" t="s">
        <v>252</v>
      </c>
      <c r="M7" s="224" t="s">
        <v>473</v>
      </c>
      <c r="N7" s="224" t="s">
        <v>474</v>
      </c>
      <c r="O7" s="224" t="s">
        <v>475</v>
      </c>
      <c r="P7" s="224" t="s">
        <v>476</v>
      </c>
    </row>
    <row r="8" spans="3:18" ht="26.5" thickBot="1">
      <c r="C8" s="812"/>
      <c r="D8" s="812"/>
      <c r="E8" s="224">
        <v>0</v>
      </c>
      <c r="F8" s="224">
        <v>0.02</v>
      </c>
      <c r="G8" s="224">
        <v>0.04</v>
      </c>
      <c r="H8" s="224">
        <v>0.1</v>
      </c>
      <c r="I8" s="224">
        <v>0.2</v>
      </c>
      <c r="J8" s="224">
        <v>0.5</v>
      </c>
      <c r="K8" s="224">
        <v>0.7</v>
      </c>
      <c r="L8" s="224">
        <v>0.75</v>
      </c>
      <c r="M8" s="224">
        <v>1</v>
      </c>
      <c r="N8" s="224">
        <v>1.5</v>
      </c>
      <c r="O8" s="224" t="s">
        <v>834</v>
      </c>
      <c r="P8" s="225" t="s">
        <v>858</v>
      </c>
    </row>
    <row r="9" spans="3:18" ht="14.75" customHeight="1">
      <c r="C9" s="201">
        <v>1</v>
      </c>
      <c r="D9" s="190" t="s">
        <v>859</v>
      </c>
      <c r="E9" s="50">
        <v>43487.273999999998</v>
      </c>
      <c r="F9" s="50">
        <v>0</v>
      </c>
      <c r="G9" s="562">
        <v>0</v>
      </c>
      <c r="H9" s="562">
        <v>0</v>
      </c>
      <c r="I9" s="50">
        <v>585183.93799999997</v>
      </c>
      <c r="J9" s="50">
        <v>0</v>
      </c>
      <c r="K9" s="562">
        <v>0</v>
      </c>
      <c r="L9" s="562">
        <v>0</v>
      </c>
      <c r="M9" s="50">
        <v>0</v>
      </c>
      <c r="N9" s="50">
        <v>0</v>
      </c>
      <c r="O9" s="562">
        <v>0</v>
      </c>
      <c r="P9" s="562">
        <v>628671.21200000006</v>
      </c>
    </row>
    <row r="10" spans="3:18" ht="14.75" customHeight="1">
      <c r="C10" s="201">
        <v>2</v>
      </c>
      <c r="D10" s="190" t="s">
        <v>860</v>
      </c>
      <c r="E10" s="50">
        <v>0</v>
      </c>
      <c r="F10" s="50">
        <v>0</v>
      </c>
      <c r="G10" s="562">
        <v>0</v>
      </c>
      <c r="H10" s="562">
        <v>0</v>
      </c>
      <c r="I10" s="50">
        <v>0</v>
      </c>
      <c r="J10" s="50">
        <v>0</v>
      </c>
      <c r="K10" s="562">
        <v>0</v>
      </c>
      <c r="L10" s="562">
        <v>0</v>
      </c>
      <c r="M10" s="50">
        <v>0</v>
      </c>
      <c r="N10" s="50">
        <v>0</v>
      </c>
      <c r="O10" s="562">
        <v>0</v>
      </c>
      <c r="P10" s="562">
        <v>0</v>
      </c>
    </row>
    <row r="11" spans="3:18" ht="14.75" customHeight="1">
      <c r="C11" s="201">
        <v>3</v>
      </c>
      <c r="D11" s="190" t="s">
        <v>824</v>
      </c>
      <c r="E11" s="50">
        <v>0</v>
      </c>
      <c r="F11" s="50">
        <v>0</v>
      </c>
      <c r="G11" s="562">
        <v>0</v>
      </c>
      <c r="H11" s="562">
        <v>0</v>
      </c>
      <c r="I11" s="50">
        <v>0</v>
      </c>
      <c r="J11" s="50">
        <v>0</v>
      </c>
      <c r="K11" s="562">
        <v>0</v>
      </c>
      <c r="L11" s="562">
        <v>0</v>
      </c>
      <c r="M11" s="50">
        <v>0</v>
      </c>
      <c r="N11" s="50">
        <v>0</v>
      </c>
      <c r="O11" s="562">
        <v>0</v>
      </c>
      <c r="P11" s="562">
        <v>0</v>
      </c>
    </row>
    <row r="12" spans="3:18" ht="14.75" customHeight="1">
      <c r="C12" s="201">
        <v>4</v>
      </c>
      <c r="D12" s="190" t="s">
        <v>825</v>
      </c>
      <c r="E12" s="50">
        <v>0</v>
      </c>
      <c r="F12" s="50">
        <v>0</v>
      </c>
      <c r="G12" s="562">
        <v>0</v>
      </c>
      <c r="H12" s="562">
        <v>0</v>
      </c>
      <c r="I12" s="50">
        <v>0</v>
      </c>
      <c r="J12" s="50">
        <v>0</v>
      </c>
      <c r="K12" s="562">
        <v>0</v>
      </c>
      <c r="L12" s="562">
        <v>0</v>
      </c>
      <c r="M12" s="50">
        <v>0</v>
      </c>
      <c r="N12" s="50">
        <v>0</v>
      </c>
      <c r="O12" s="562">
        <v>0</v>
      </c>
      <c r="P12" s="562">
        <v>0</v>
      </c>
    </row>
    <row r="13" spans="3:18" ht="14.75" customHeight="1">
      <c r="C13" s="201">
        <v>5</v>
      </c>
      <c r="D13" s="190" t="s">
        <v>826</v>
      </c>
      <c r="E13" s="50">
        <v>0</v>
      </c>
      <c r="F13" s="50">
        <v>0</v>
      </c>
      <c r="G13" s="562">
        <v>0</v>
      </c>
      <c r="H13" s="562">
        <v>0</v>
      </c>
      <c r="I13" s="50">
        <v>0</v>
      </c>
      <c r="J13" s="50">
        <v>0</v>
      </c>
      <c r="K13" s="562">
        <v>0</v>
      </c>
      <c r="L13" s="562">
        <v>0</v>
      </c>
      <c r="M13" s="50">
        <v>0</v>
      </c>
      <c r="N13" s="50">
        <v>0</v>
      </c>
      <c r="O13" s="562">
        <v>0</v>
      </c>
      <c r="P13" s="562">
        <v>0</v>
      </c>
    </row>
    <row r="14" spans="3:18" ht="14.75" customHeight="1">
      <c r="C14" s="201">
        <v>6</v>
      </c>
      <c r="D14" s="190" t="s">
        <v>609</v>
      </c>
      <c r="E14" s="50">
        <v>0</v>
      </c>
      <c r="F14" s="50">
        <v>3371702.4780000001</v>
      </c>
      <c r="G14" s="562">
        <v>0</v>
      </c>
      <c r="H14" s="562">
        <v>0</v>
      </c>
      <c r="I14" s="50">
        <v>790528.45</v>
      </c>
      <c r="J14" s="50">
        <v>3839.761</v>
      </c>
      <c r="K14" s="562">
        <v>0</v>
      </c>
      <c r="L14" s="562">
        <v>0</v>
      </c>
      <c r="M14" s="50">
        <v>0</v>
      </c>
      <c r="N14" s="50">
        <v>5.0000000000000001E-3</v>
      </c>
      <c r="O14" s="562">
        <v>5773544.9869999997</v>
      </c>
      <c r="P14" s="562">
        <v>9939615.6809999999</v>
      </c>
      <c r="R14" s="73"/>
    </row>
    <row r="15" spans="3:18" ht="14.75" customHeight="1">
      <c r="C15" s="201">
        <v>7</v>
      </c>
      <c r="D15" s="190" t="s">
        <v>615</v>
      </c>
      <c r="E15" s="50">
        <v>0</v>
      </c>
      <c r="F15" s="50">
        <v>0</v>
      </c>
      <c r="G15" s="562">
        <v>0</v>
      </c>
      <c r="H15" s="562">
        <v>0</v>
      </c>
      <c r="I15" s="50">
        <v>5236.9840000000004</v>
      </c>
      <c r="J15" s="50">
        <v>112750.12699999999</v>
      </c>
      <c r="K15" s="562">
        <v>0</v>
      </c>
      <c r="L15" s="562">
        <v>343012.13900000002</v>
      </c>
      <c r="M15" s="50">
        <v>1815929.7990000001</v>
      </c>
      <c r="N15" s="50">
        <v>0</v>
      </c>
      <c r="O15" s="562">
        <v>39021.589</v>
      </c>
      <c r="P15" s="562">
        <v>2315950.6379999998</v>
      </c>
    </row>
    <row r="16" spans="3:18" ht="14.75" customHeight="1">
      <c r="C16" s="201">
        <v>8</v>
      </c>
      <c r="D16" s="190" t="s">
        <v>827</v>
      </c>
      <c r="E16" s="50">
        <v>0</v>
      </c>
      <c r="F16" s="50">
        <v>0</v>
      </c>
      <c r="G16" s="562">
        <v>0</v>
      </c>
      <c r="H16" s="562">
        <v>0</v>
      </c>
      <c r="I16" s="50">
        <v>0</v>
      </c>
      <c r="J16" s="50">
        <v>0</v>
      </c>
      <c r="K16" s="562">
        <v>0</v>
      </c>
      <c r="L16" s="562">
        <v>0</v>
      </c>
      <c r="M16" s="50">
        <v>0</v>
      </c>
      <c r="N16" s="50">
        <v>0</v>
      </c>
      <c r="O16" s="562">
        <v>0</v>
      </c>
      <c r="P16" s="562">
        <v>0</v>
      </c>
    </row>
    <row r="17" spans="3:16" ht="14.5" customHeight="1">
      <c r="C17" s="201">
        <v>9</v>
      </c>
      <c r="D17" s="190" t="s">
        <v>828</v>
      </c>
      <c r="E17" s="50">
        <v>0</v>
      </c>
      <c r="F17" s="50">
        <v>0</v>
      </c>
      <c r="G17" s="562">
        <v>0</v>
      </c>
      <c r="H17" s="562">
        <v>0</v>
      </c>
      <c r="I17" s="50">
        <v>0</v>
      </c>
      <c r="J17" s="50">
        <v>0</v>
      </c>
      <c r="K17" s="562">
        <v>0</v>
      </c>
      <c r="L17" s="562">
        <v>0</v>
      </c>
      <c r="M17" s="50">
        <v>0</v>
      </c>
      <c r="N17" s="50">
        <v>0</v>
      </c>
      <c r="O17" s="562">
        <v>0</v>
      </c>
      <c r="P17" s="562">
        <v>0</v>
      </c>
    </row>
    <row r="18" spans="3:16" ht="14.75" customHeight="1" thickBot="1">
      <c r="C18" s="201">
        <v>10</v>
      </c>
      <c r="D18" s="190" t="s">
        <v>830</v>
      </c>
      <c r="E18" s="50">
        <v>0</v>
      </c>
      <c r="F18" s="50">
        <v>0</v>
      </c>
      <c r="G18" s="562">
        <v>0</v>
      </c>
      <c r="H18" s="562">
        <v>0</v>
      </c>
      <c r="I18" s="50">
        <v>0</v>
      </c>
      <c r="J18" s="50">
        <v>0</v>
      </c>
      <c r="K18" s="562">
        <v>0</v>
      </c>
      <c r="L18" s="562">
        <v>0</v>
      </c>
      <c r="M18" s="50">
        <v>0</v>
      </c>
      <c r="N18" s="50">
        <v>467.98099999999999</v>
      </c>
      <c r="O18" s="562">
        <v>0</v>
      </c>
      <c r="P18" s="562">
        <v>467.98099999999999</v>
      </c>
    </row>
    <row r="19" spans="3:16" ht="14.75" customHeight="1" thickBot="1">
      <c r="C19" s="202">
        <v>11</v>
      </c>
      <c r="D19" s="191" t="s">
        <v>481</v>
      </c>
      <c r="E19" s="444">
        <v>43487.273999999998</v>
      </c>
      <c r="F19" s="444">
        <v>3371702.4780000001</v>
      </c>
      <c r="G19" s="572">
        <v>0</v>
      </c>
      <c r="H19" s="572">
        <v>0</v>
      </c>
      <c r="I19" s="444">
        <v>1380949.372</v>
      </c>
      <c r="J19" s="444">
        <v>116589.88800000001</v>
      </c>
      <c r="K19" s="572">
        <v>0</v>
      </c>
      <c r="L19" s="572">
        <v>343012.13900000002</v>
      </c>
      <c r="M19" s="444">
        <v>1815929.7990000001</v>
      </c>
      <c r="N19" s="444">
        <v>467.98599999999999</v>
      </c>
      <c r="O19" s="572">
        <v>5812566.5760000004</v>
      </c>
      <c r="P19" s="572">
        <v>12884705.512</v>
      </c>
    </row>
    <row r="21" spans="3:16">
      <c r="D21" s="73"/>
    </row>
  </sheetData>
  <mergeCells count="4">
    <mergeCell ref="D6:D8"/>
    <mergeCell ref="E6:O6"/>
    <mergeCell ref="C4:D4"/>
    <mergeCell ref="C6:C8"/>
  </mergeCells>
  <pageMargins left="0.70866141732283472" right="0.70866141732283472" top="0.74803149606299213" bottom="0.74803149606299213" header="0.31496062992125978" footer="0.31496062992125978"/>
  <pageSetup paperSize="9" scale="70" orientation="landscape" r:id="rId1"/>
  <headerFooter>
    <oddHeader>&amp;CEN
Annex XXV</oddHeader>
    <oddFooter>&amp;C&amp;P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C3:R20"/>
  <sheetViews>
    <sheetView showGridLines="0" zoomScale="80" zoomScaleNormal="80" workbookViewId="0"/>
  </sheetViews>
  <sheetFormatPr defaultColWidth="9.1796875" defaultRowHeight="18"/>
  <cols>
    <col min="1" max="1" width="2.54296875" style="6" customWidth="1"/>
    <col min="2" max="2" width="9.1796875" style="6" customWidth="1"/>
    <col min="3" max="3" width="3.453125" style="6" customWidth="1"/>
    <col min="4" max="4" width="23.54296875" style="6" customWidth="1"/>
    <col min="5" max="5" width="11.1796875" style="6" customWidth="1"/>
    <col min="6" max="6" width="14.453125" style="6" customWidth="1"/>
    <col min="7" max="7" width="0.453125" style="6" customWidth="1"/>
    <col min="8" max="8" width="11.81640625" style="6" customWidth="1"/>
    <col min="9" max="9" width="14.453125" style="6" customWidth="1"/>
    <col min="10" max="10" width="0.54296875" style="6" customWidth="1"/>
    <col min="11" max="11" width="10.54296875" style="6" customWidth="1"/>
    <col min="12" max="12" width="14.453125" style="6" customWidth="1"/>
    <col min="13" max="13" width="0.54296875" style="6" customWidth="1"/>
    <col min="14" max="14" width="10.453125" style="6" customWidth="1"/>
    <col min="15" max="15" width="14.453125" style="6" customWidth="1"/>
    <col min="16" max="16" width="9.1796875" style="6" customWidth="1"/>
    <col min="17" max="16384" width="9.1796875" style="6"/>
  </cols>
  <sheetData>
    <row r="3" spans="3:15" ht="21" customHeight="1">
      <c r="C3" s="17" t="s">
        <v>75</v>
      </c>
    </row>
    <row r="4" spans="3:15">
      <c r="C4" s="777" t="s">
        <v>101</v>
      </c>
      <c r="D4" s="788"/>
    </row>
    <row r="6" spans="3:15" ht="16.399999999999999" customHeight="1" thickBot="1">
      <c r="D6" s="205"/>
      <c r="E6" s="226" t="s">
        <v>104</v>
      </c>
      <c r="F6" s="226" t="s">
        <v>105</v>
      </c>
      <c r="G6" s="226"/>
      <c r="H6" s="226" t="s">
        <v>106</v>
      </c>
      <c r="I6" s="226" t="s">
        <v>150</v>
      </c>
      <c r="J6" s="226"/>
      <c r="K6" s="226" t="s">
        <v>151</v>
      </c>
      <c r="L6" s="226" t="s">
        <v>221</v>
      </c>
      <c r="M6" s="226"/>
      <c r="N6" s="226" t="s">
        <v>222</v>
      </c>
      <c r="O6" s="226" t="s">
        <v>252</v>
      </c>
    </row>
    <row r="7" spans="3:15" ht="20.25" customHeight="1" thickBot="1">
      <c r="C7" s="68"/>
      <c r="D7" s="205"/>
      <c r="E7" s="865" t="s">
        <v>861</v>
      </c>
      <c r="F7" s="866"/>
      <c r="G7" s="866"/>
      <c r="H7" s="866"/>
      <c r="I7" s="866"/>
      <c r="J7" s="227"/>
      <c r="K7" s="865" t="s">
        <v>862</v>
      </c>
      <c r="L7" s="866"/>
      <c r="M7" s="866"/>
      <c r="N7" s="866"/>
      <c r="O7" s="866"/>
    </row>
    <row r="8" spans="3:15" ht="25.5" customHeight="1" thickTop="1" thickBot="1">
      <c r="C8" s="228"/>
      <c r="D8" s="867" t="s">
        <v>863</v>
      </c>
      <c r="E8" s="809" t="s">
        <v>864</v>
      </c>
      <c r="F8" s="826"/>
      <c r="G8" s="229"/>
      <c r="H8" s="809" t="s">
        <v>865</v>
      </c>
      <c r="I8" s="826"/>
      <c r="J8" s="230"/>
      <c r="K8" s="809" t="s">
        <v>864</v>
      </c>
      <c r="L8" s="826"/>
      <c r="M8" s="229"/>
      <c r="N8" s="809" t="s">
        <v>865</v>
      </c>
      <c r="O8" s="826"/>
    </row>
    <row r="9" spans="3:15" ht="21.75" customHeight="1" thickTop="1" thickBot="1">
      <c r="C9" s="231"/>
      <c r="D9" s="774"/>
      <c r="E9" s="231" t="s">
        <v>866</v>
      </c>
      <c r="F9" s="231" t="s">
        <v>867</v>
      </c>
      <c r="G9" s="231"/>
      <c r="H9" s="231" t="s">
        <v>866</v>
      </c>
      <c r="I9" s="231" t="s">
        <v>867</v>
      </c>
      <c r="J9" s="231"/>
      <c r="K9" s="231" t="s">
        <v>866</v>
      </c>
      <c r="L9" s="231" t="s">
        <v>867</v>
      </c>
      <c r="M9" s="231"/>
      <c r="N9" s="231" t="s">
        <v>866</v>
      </c>
      <c r="O9" s="231" t="s">
        <v>867</v>
      </c>
    </row>
    <row r="10" spans="3:15" ht="14.75" customHeight="1" thickTop="1">
      <c r="C10" s="201">
        <v>1</v>
      </c>
      <c r="D10" s="211" t="s">
        <v>868</v>
      </c>
      <c r="E10" s="86">
        <v>0</v>
      </c>
      <c r="F10" s="86">
        <v>1203008.19</v>
      </c>
      <c r="G10" s="86"/>
      <c r="H10" s="86">
        <v>72644.269</v>
      </c>
      <c r="I10" s="86">
        <v>1912.0840000000001</v>
      </c>
      <c r="J10" s="86"/>
      <c r="K10" s="86">
        <v>0</v>
      </c>
      <c r="L10" s="562">
        <v>3410411.267</v>
      </c>
      <c r="M10" s="562"/>
      <c r="N10" s="562">
        <v>0</v>
      </c>
      <c r="O10" s="562">
        <v>3843964.5320000001</v>
      </c>
    </row>
    <row r="11" spans="3:15" ht="14.75" customHeight="1">
      <c r="C11" s="201">
        <v>2</v>
      </c>
      <c r="D11" s="211" t="s">
        <v>869</v>
      </c>
      <c r="E11" s="86">
        <v>0</v>
      </c>
      <c r="F11" s="86">
        <v>623692.63600000006</v>
      </c>
      <c r="G11" s="86"/>
      <c r="H11" s="86">
        <v>447418.45400000003</v>
      </c>
      <c r="I11" s="86">
        <v>553939.75699999998</v>
      </c>
      <c r="J11" s="86"/>
      <c r="K11" s="86">
        <v>0</v>
      </c>
      <c r="L11" s="562">
        <v>0</v>
      </c>
      <c r="M11" s="562"/>
      <c r="N11" s="562">
        <v>0</v>
      </c>
      <c r="O11" s="562">
        <v>9828121.3149999995</v>
      </c>
    </row>
    <row r="12" spans="3:15" ht="14.75" customHeight="1">
      <c r="C12" s="201">
        <v>3</v>
      </c>
      <c r="D12" s="211" t="s">
        <v>870</v>
      </c>
      <c r="E12" s="86">
        <v>0</v>
      </c>
      <c r="F12" s="86">
        <v>0</v>
      </c>
      <c r="G12" s="86"/>
      <c r="H12" s="86">
        <v>0</v>
      </c>
      <c r="I12" s="86">
        <v>0</v>
      </c>
      <c r="J12" s="86"/>
      <c r="K12" s="86">
        <v>0</v>
      </c>
      <c r="L12" s="562">
        <v>3758342.5750000002</v>
      </c>
      <c r="M12" s="562"/>
      <c r="N12" s="562">
        <v>0</v>
      </c>
      <c r="O12" s="562">
        <v>3477188.5079999999</v>
      </c>
    </row>
    <row r="13" spans="3:15" ht="14.75" customHeight="1">
      <c r="C13" s="201">
        <v>4</v>
      </c>
      <c r="D13" s="211" t="s">
        <v>871</v>
      </c>
      <c r="E13" s="86">
        <v>0</v>
      </c>
      <c r="F13" s="86">
        <v>156560.986</v>
      </c>
      <c r="G13" s="86"/>
      <c r="H13" s="86">
        <v>0</v>
      </c>
      <c r="I13" s="86">
        <v>0</v>
      </c>
      <c r="J13" s="86"/>
      <c r="K13" s="86">
        <v>0</v>
      </c>
      <c r="L13" s="562">
        <v>9423775.0659999996</v>
      </c>
      <c r="M13" s="562"/>
      <c r="N13" s="562">
        <v>0</v>
      </c>
      <c r="O13" s="562">
        <v>0</v>
      </c>
    </row>
    <row r="14" spans="3:15" ht="14.75" customHeight="1">
      <c r="C14" s="201">
        <v>5</v>
      </c>
      <c r="D14" s="211" t="s">
        <v>872</v>
      </c>
      <c r="E14" s="86">
        <v>0</v>
      </c>
      <c r="F14" s="86">
        <v>0</v>
      </c>
      <c r="G14" s="86"/>
      <c r="H14" s="86">
        <v>0</v>
      </c>
      <c r="I14" s="86">
        <v>0</v>
      </c>
      <c r="J14" s="86"/>
      <c r="K14" s="86">
        <v>0</v>
      </c>
      <c r="L14" s="562">
        <v>0</v>
      </c>
      <c r="M14" s="562"/>
      <c r="N14" s="562">
        <v>0</v>
      </c>
      <c r="O14" s="562">
        <v>0</v>
      </c>
    </row>
    <row r="15" spans="3:15" ht="14.75" customHeight="1">
      <c r="C15" s="201">
        <v>6</v>
      </c>
      <c r="D15" s="211" t="s">
        <v>873</v>
      </c>
      <c r="E15" s="86">
        <v>0</v>
      </c>
      <c r="F15" s="86">
        <v>5123.4979999999996</v>
      </c>
      <c r="G15" s="86"/>
      <c r="H15" s="86">
        <v>0</v>
      </c>
      <c r="I15" s="86">
        <v>308080.46899999998</v>
      </c>
      <c r="J15" s="86"/>
      <c r="K15" s="86">
        <v>0</v>
      </c>
      <c r="L15" s="562">
        <v>0</v>
      </c>
      <c r="M15" s="562"/>
      <c r="N15" s="562">
        <v>0</v>
      </c>
      <c r="O15" s="562">
        <v>0</v>
      </c>
    </row>
    <row r="16" spans="3:15" ht="14.75" customHeight="1">
      <c r="C16" s="201">
        <v>7</v>
      </c>
      <c r="D16" s="211" t="s">
        <v>874</v>
      </c>
      <c r="E16" s="86">
        <v>0</v>
      </c>
      <c r="F16" s="86">
        <v>0</v>
      </c>
      <c r="G16" s="86"/>
      <c r="H16" s="86">
        <v>0</v>
      </c>
      <c r="I16" s="86">
        <v>0</v>
      </c>
      <c r="J16" s="86"/>
      <c r="K16" s="86">
        <v>0</v>
      </c>
      <c r="L16" s="562">
        <v>0</v>
      </c>
      <c r="M16" s="562"/>
      <c r="N16" s="562">
        <v>0</v>
      </c>
      <c r="O16" s="562">
        <v>0</v>
      </c>
    </row>
    <row r="17" spans="3:18" ht="14.75" customHeight="1" thickBot="1">
      <c r="C17" s="201">
        <v>8</v>
      </c>
      <c r="D17" s="211" t="s">
        <v>875</v>
      </c>
      <c r="E17" s="86">
        <v>0</v>
      </c>
      <c r="F17" s="86">
        <v>0</v>
      </c>
      <c r="G17" s="86"/>
      <c r="H17" s="86">
        <v>0</v>
      </c>
      <c r="I17" s="86">
        <v>0</v>
      </c>
      <c r="J17" s="86"/>
      <c r="K17" s="86">
        <v>0</v>
      </c>
      <c r="L17" s="562">
        <v>0</v>
      </c>
      <c r="M17" s="562"/>
      <c r="N17" s="562">
        <v>0</v>
      </c>
      <c r="O17" s="562">
        <v>0</v>
      </c>
    </row>
    <row r="18" spans="3:18" ht="14.75" customHeight="1" thickBot="1">
      <c r="C18" s="216">
        <v>9</v>
      </c>
      <c r="D18" s="217" t="s">
        <v>149</v>
      </c>
      <c r="E18" s="444">
        <v>0</v>
      </c>
      <c r="F18" s="444">
        <v>1988385.311</v>
      </c>
      <c r="G18" s="444"/>
      <c r="H18" s="444">
        <v>520062.723</v>
      </c>
      <c r="I18" s="444">
        <v>863932.31</v>
      </c>
      <c r="J18" s="444"/>
      <c r="K18" s="444">
        <v>0</v>
      </c>
      <c r="L18" s="444">
        <v>16592528.908</v>
      </c>
      <c r="M18" s="444"/>
      <c r="N18" s="444">
        <v>0</v>
      </c>
      <c r="O18" s="444">
        <v>17149274.355999999</v>
      </c>
    </row>
    <row r="19" spans="3:18">
      <c r="D19" s="221"/>
      <c r="E19" s="221"/>
      <c r="F19" s="221"/>
      <c r="G19" s="221"/>
      <c r="H19" s="221"/>
      <c r="I19" s="221"/>
      <c r="J19" s="221"/>
      <c r="K19" s="221"/>
      <c r="L19" s="221"/>
      <c r="M19" s="221"/>
      <c r="N19" s="221"/>
      <c r="O19" s="221"/>
    </row>
    <row r="20" spans="3:18">
      <c r="R20" s="73"/>
    </row>
  </sheetData>
  <mergeCells count="8">
    <mergeCell ref="C4:D4"/>
    <mergeCell ref="E7:I7"/>
    <mergeCell ref="K7:O7"/>
    <mergeCell ref="D8:D9"/>
    <mergeCell ref="E8:F8"/>
    <mergeCell ref="H8:I8"/>
    <mergeCell ref="K8:L8"/>
    <mergeCell ref="N8:O8"/>
  </mergeCells>
  <pageMargins left="0.70866141732283472" right="0.70866141732283472" top="0.74803149606299213" bottom="0.74803149606299213" header="0.31496062992125978" footer="0.31496062992125978"/>
  <pageSetup paperSize="9" scale="90" fitToWidth="0" fitToHeight="0" orientation="landscape" r:id="rId1"/>
  <headerFooter>
    <oddHeader>&amp;CEN
Annex XXV</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I60"/>
  <sheetViews>
    <sheetView showGridLines="0" zoomScale="80" zoomScaleNormal="80" zoomScalePageLayoutView="80" workbookViewId="0"/>
  </sheetViews>
  <sheetFormatPr defaultColWidth="9.1796875" defaultRowHeight="13"/>
  <cols>
    <col min="1" max="1" width="4" style="43" customWidth="1"/>
    <col min="2" max="2" width="4.453125" style="43" customWidth="1"/>
    <col min="3" max="3" width="8.453125" style="43" customWidth="1"/>
    <col min="4" max="4" width="71.453125" style="43" customWidth="1"/>
    <col min="5" max="9" width="11.453125" style="43" customWidth="1"/>
    <col min="10" max="10" width="9.1796875" style="43" customWidth="1"/>
    <col min="11" max="16384" width="9.1796875" style="43"/>
  </cols>
  <sheetData>
    <row r="3" spans="3:9" ht="21" customHeight="1">
      <c r="C3" s="42" t="s">
        <v>7</v>
      </c>
    </row>
    <row r="4" spans="3:9" ht="15.65" customHeight="1">
      <c r="C4" s="777" t="s">
        <v>101</v>
      </c>
      <c r="D4" s="778"/>
    </row>
    <row r="6" spans="3:9" ht="16.399999999999999" customHeight="1" thickBot="1">
      <c r="C6" s="44"/>
      <c r="D6" s="45"/>
      <c r="E6" s="20" t="s">
        <v>104</v>
      </c>
      <c r="F6" s="20" t="s">
        <v>105</v>
      </c>
      <c r="G6" s="20" t="s">
        <v>106</v>
      </c>
      <c r="H6" s="20" t="s">
        <v>150</v>
      </c>
      <c r="I6" s="20" t="s">
        <v>151</v>
      </c>
    </row>
    <row r="7" spans="3:9" ht="13.4" customHeight="1" thickTop="1" thickBot="1">
      <c r="C7" s="21"/>
      <c r="D7" s="21"/>
      <c r="E7" s="21" t="s">
        <v>1127</v>
      </c>
      <c r="F7" s="21" t="s">
        <v>1128</v>
      </c>
      <c r="G7" s="21" t="s">
        <v>1129</v>
      </c>
      <c r="H7" s="21" t="s">
        <v>1130</v>
      </c>
      <c r="I7" s="21" t="s">
        <v>1131</v>
      </c>
    </row>
    <row r="8" spans="3:9" ht="19" thickTop="1" thickBot="1">
      <c r="C8" s="779" t="s">
        <v>152</v>
      </c>
      <c r="D8" s="780"/>
      <c r="E8" s="780"/>
      <c r="F8" s="780"/>
      <c r="G8" s="780"/>
      <c r="H8" s="780"/>
      <c r="I8" s="780"/>
    </row>
    <row r="9" spans="3:9">
      <c r="C9" s="46">
        <v>1</v>
      </c>
      <c r="D9" s="47" t="s">
        <v>153</v>
      </c>
      <c r="E9" s="50">
        <v>25884852.736000001</v>
      </c>
      <c r="F9" s="50">
        <v>25878657.118000001</v>
      </c>
      <c r="G9" s="50">
        <v>25664597.702</v>
      </c>
      <c r="H9" s="50">
        <v>25413073.390999999</v>
      </c>
      <c r="I9" s="50">
        <v>25249667.767000001</v>
      </c>
    </row>
    <row r="10" spans="3:9">
      <c r="C10" s="49">
        <v>2</v>
      </c>
      <c r="D10" s="36" t="s">
        <v>154</v>
      </c>
      <c r="E10" s="50">
        <v>25884852.736000001</v>
      </c>
      <c r="F10" s="50">
        <v>25878657.118000001</v>
      </c>
      <c r="G10" s="50">
        <v>25664597.702</v>
      </c>
      <c r="H10" s="50">
        <v>25413073.390999999</v>
      </c>
      <c r="I10" s="50">
        <v>25249667.767000001</v>
      </c>
    </row>
    <row r="11" spans="3:9">
      <c r="C11" s="49">
        <v>3</v>
      </c>
      <c r="D11" s="36" t="s">
        <v>155</v>
      </c>
      <c r="E11" s="50">
        <v>26533803.980999999</v>
      </c>
      <c r="F11" s="50">
        <v>26892237.673999999</v>
      </c>
      <c r="G11" s="50">
        <v>26780173.213</v>
      </c>
      <c r="H11" s="50">
        <v>26630101.206999999</v>
      </c>
      <c r="I11" s="50">
        <v>26578049.829999998</v>
      </c>
    </row>
    <row r="12" spans="3:9" ht="18.5" thickBot="1">
      <c r="C12" s="781" t="s">
        <v>156</v>
      </c>
      <c r="D12" s="782"/>
      <c r="E12" s="782"/>
      <c r="F12" s="782"/>
      <c r="G12" s="782"/>
      <c r="H12" s="782"/>
      <c r="I12" s="782"/>
    </row>
    <row r="13" spans="3:9">
      <c r="C13" s="46">
        <v>4</v>
      </c>
      <c r="D13" s="47" t="s">
        <v>157</v>
      </c>
      <c r="E13" s="48">
        <v>132664294.98999999</v>
      </c>
      <c r="F13" s="48">
        <v>148884972.896</v>
      </c>
      <c r="G13" s="48">
        <v>148260003.942</v>
      </c>
      <c r="H13" s="48">
        <v>144593325.95100001</v>
      </c>
      <c r="I13" s="48">
        <v>147720782.04100001</v>
      </c>
    </row>
    <row r="14" spans="3:9">
      <c r="C14" s="393" t="s">
        <v>158</v>
      </c>
      <c r="D14" s="394" t="s">
        <v>159</v>
      </c>
      <c r="E14" s="150">
        <v>132664294.98999999</v>
      </c>
      <c r="F14" s="150">
        <v>148884972.896</v>
      </c>
      <c r="G14" s="150">
        <v>148260003.942</v>
      </c>
      <c r="H14" s="150">
        <v>144593325.95100001</v>
      </c>
      <c r="I14" s="150"/>
    </row>
    <row r="15" spans="3:9" ht="18.5" thickBot="1">
      <c r="C15" s="781" t="s">
        <v>160</v>
      </c>
      <c r="D15" s="782"/>
      <c r="E15" s="782"/>
      <c r="F15" s="782"/>
      <c r="G15" s="782"/>
      <c r="H15" s="782"/>
      <c r="I15" s="782"/>
    </row>
    <row r="16" spans="3:9">
      <c r="C16" s="46">
        <v>5</v>
      </c>
      <c r="D16" s="47" t="s">
        <v>161</v>
      </c>
      <c r="E16" s="355">
        <v>0.1951</v>
      </c>
      <c r="F16" s="355">
        <v>0.17380000000000001</v>
      </c>
      <c r="G16" s="355">
        <v>0.1731</v>
      </c>
      <c r="H16" s="355">
        <v>0.17580000000000001</v>
      </c>
      <c r="I16" s="355">
        <v>0.1709</v>
      </c>
    </row>
    <row r="17" spans="3:9">
      <c r="C17" s="767" t="s">
        <v>162</v>
      </c>
      <c r="D17" s="768" t="s">
        <v>126</v>
      </c>
      <c r="E17" s="446" t="s">
        <v>1132</v>
      </c>
      <c r="F17" s="446" t="s">
        <v>1132</v>
      </c>
      <c r="G17" s="446" t="s">
        <v>1132</v>
      </c>
      <c r="H17" s="446" t="s">
        <v>1132</v>
      </c>
      <c r="I17" s="446" t="s">
        <v>1132</v>
      </c>
    </row>
    <row r="18" spans="3:9">
      <c r="C18" s="395" t="s">
        <v>163</v>
      </c>
      <c r="D18" s="396" t="s">
        <v>164</v>
      </c>
      <c r="E18" s="355">
        <v>0.1951</v>
      </c>
      <c r="F18" s="355">
        <v>0.17380000000000001</v>
      </c>
      <c r="G18" s="355">
        <v>0.1731</v>
      </c>
      <c r="H18" s="355">
        <f>H16</f>
        <v>0.17580000000000001</v>
      </c>
      <c r="I18" s="355"/>
    </row>
    <row r="19" spans="3:9">
      <c r="C19" s="49">
        <v>6</v>
      </c>
      <c r="D19" s="36" t="s">
        <v>165</v>
      </c>
      <c r="E19" s="355">
        <v>0.1951</v>
      </c>
      <c r="F19" s="355">
        <v>0.17380000000000001</v>
      </c>
      <c r="G19" s="355">
        <v>0.1731</v>
      </c>
      <c r="H19" s="355">
        <v>0.17580000000000001</v>
      </c>
      <c r="I19" s="355">
        <v>0.1709</v>
      </c>
    </row>
    <row r="20" spans="3:9">
      <c r="C20" s="522" t="s">
        <v>166</v>
      </c>
      <c r="D20" s="523" t="s">
        <v>126</v>
      </c>
      <c r="E20" s="446" t="s">
        <v>1132</v>
      </c>
      <c r="F20" s="446" t="s">
        <v>1132</v>
      </c>
      <c r="G20" s="446" t="s">
        <v>1132</v>
      </c>
      <c r="H20" s="446" t="s">
        <v>1132</v>
      </c>
      <c r="I20" s="446" t="s">
        <v>1132</v>
      </c>
    </row>
    <row r="21" spans="3:9">
      <c r="C21" s="49" t="s">
        <v>167</v>
      </c>
      <c r="D21" s="36" t="s">
        <v>168</v>
      </c>
      <c r="E21" s="355">
        <v>0.1951</v>
      </c>
      <c r="F21" s="355">
        <v>0.17380000000000001</v>
      </c>
      <c r="G21" s="355">
        <v>0.1731</v>
      </c>
      <c r="H21" s="355">
        <f>H19</f>
        <v>0.17580000000000001</v>
      </c>
      <c r="I21" s="355"/>
    </row>
    <row r="22" spans="3:9">
      <c r="C22" s="49">
        <v>7</v>
      </c>
      <c r="D22" s="36" t="s">
        <v>169</v>
      </c>
      <c r="E22" s="355">
        <v>0.2</v>
      </c>
      <c r="F22" s="355">
        <v>0.18060000000000001</v>
      </c>
      <c r="G22" s="355">
        <v>0.18060000000000001</v>
      </c>
      <c r="H22" s="355">
        <v>0.1842</v>
      </c>
      <c r="I22" s="355">
        <v>0.1799</v>
      </c>
    </row>
    <row r="23" spans="3:9">
      <c r="C23" s="769" t="s">
        <v>170</v>
      </c>
      <c r="D23" s="770" t="s">
        <v>126</v>
      </c>
      <c r="E23" s="447" t="s">
        <v>1132</v>
      </c>
      <c r="F23" s="447" t="s">
        <v>1132</v>
      </c>
      <c r="G23" s="447" t="s">
        <v>1132</v>
      </c>
      <c r="H23" s="447" t="s">
        <v>1132</v>
      </c>
      <c r="I23" s="447" t="s">
        <v>1132</v>
      </c>
    </row>
    <row r="24" spans="3:9">
      <c r="C24" s="397" t="s">
        <v>171</v>
      </c>
      <c r="D24" s="398" t="s">
        <v>172</v>
      </c>
      <c r="E24" s="399">
        <f>E22</f>
        <v>0.2</v>
      </c>
      <c r="F24" s="399">
        <v>0.18060000000000001</v>
      </c>
      <c r="G24" s="399">
        <v>0.18060000000000001</v>
      </c>
      <c r="H24" s="399">
        <f>H22</f>
        <v>0.1842</v>
      </c>
      <c r="I24" s="399"/>
    </row>
    <row r="25" spans="3:9" ht="18.5" thickBot="1">
      <c r="C25" s="781" t="s">
        <v>173</v>
      </c>
      <c r="D25" s="782"/>
      <c r="E25" s="782"/>
      <c r="F25" s="782"/>
      <c r="G25" s="782"/>
      <c r="H25" s="782"/>
      <c r="I25" s="782"/>
    </row>
    <row r="26" spans="3:9">
      <c r="C26" s="49" t="s">
        <v>174</v>
      </c>
      <c r="D26" s="36" t="s">
        <v>175</v>
      </c>
      <c r="E26" s="355">
        <v>0</v>
      </c>
      <c r="F26" s="355">
        <v>0</v>
      </c>
      <c r="G26" s="355">
        <v>0</v>
      </c>
      <c r="H26" s="355">
        <v>0</v>
      </c>
      <c r="I26" s="355">
        <v>1E-4</v>
      </c>
    </row>
    <row r="27" spans="3:9">
      <c r="C27" s="49" t="s">
        <v>176</v>
      </c>
      <c r="D27" s="36" t="s">
        <v>177</v>
      </c>
      <c r="E27" s="355">
        <v>0</v>
      </c>
      <c r="F27" s="355">
        <v>0</v>
      </c>
      <c r="G27" s="355">
        <v>0</v>
      </c>
      <c r="H27" s="355">
        <v>0</v>
      </c>
      <c r="I27" s="355">
        <v>0</v>
      </c>
    </row>
    <row r="28" spans="3:9">
      <c r="C28" s="49" t="s">
        <v>178</v>
      </c>
      <c r="D28" s="36" t="s">
        <v>179</v>
      </c>
      <c r="E28" s="355">
        <v>0</v>
      </c>
      <c r="F28" s="355">
        <v>0</v>
      </c>
      <c r="G28" s="355">
        <v>0</v>
      </c>
      <c r="H28" s="355">
        <v>0</v>
      </c>
      <c r="I28" s="355">
        <v>0</v>
      </c>
    </row>
    <row r="29" spans="3:9">
      <c r="C29" s="49" t="s">
        <v>180</v>
      </c>
      <c r="D29" s="36" t="s">
        <v>181</v>
      </c>
      <c r="E29" s="355">
        <v>0.08</v>
      </c>
      <c r="F29" s="355">
        <v>0.08</v>
      </c>
      <c r="G29" s="355">
        <v>0.08</v>
      </c>
      <c r="H29" s="355">
        <v>0.08</v>
      </c>
      <c r="I29" s="355">
        <v>8.0100000000000005E-2</v>
      </c>
    </row>
    <row r="30" spans="3:9" ht="18.5" thickBot="1">
      <c r="C30" s="781" t="s">
        <v>182</v>
      </c>
      <c r="D30" s="782"/>
      <c r="E30" s="782"/>
      <c r="F30" s="782"/>
      <c r="G30" s="782"/>
      <c r="H30" s="782"/>
      <c r="I30" s="782"/>
    </row>
    <row r="31" spans="3:9">
      <c r="C31" s="49">
        <v>8</v>
      </c>
      <c r="D31" s="36" t="s">
        <v>183</v>
      </c>
      <c r="E31" s="355">
        <v>2.5000000000000001E-2</v>
      </c>
      <c r="F31" s="355">
        <v>2.5000000000000001E-2</v>
      </c>
      <c r="G31" s="355">
        <v>2.5000000000000001E-2</v>
      </c>
      <c r="H31" s="355">
        <v>2.5000000000000001E-2</v>
      </c>
      <c r="I31" s="355">
        <v>2.5000000000000001E-2</v>
      </c>
    </row>
    <row r="32" spans="3:9">
      <c r="C32" s="49" t="s">
        <v>116</v>
      </c>
      <c r="D32" s="36" t="s">
        <v>184</v>
      </c>
      <c r="E32" s="355">
        <v>0</v>
      </c>
      <c r="F32" s="355">
        <v>0</v>
      </c>
      <c r="G32" s="355">
        <v>0</v>
      </c>
      <c r="H32" s="355">
        <v>0</v>
      </c>
      <c r="I32" s="355">
        <v>0</v>
      </c>
    </row>
    <row r="33" spans="3:9">
      <c r="C33" s="49">
        <v>9</v>
      </c>
      <c r="D33" s="36" t="s">
        <v>185</v>
      </c>
      <c r="E33" s="355">
        <v>9.9000000000000008E-3</v>
      </c>
      <c r="F33" s="355">
        <v>0.01</v>
      </c>
      <c r="G33" s="355">
        <v>2.0000000000000001E-4</v>
      </c>
      <c r="H33" s="355">
        <v>2.0000000000000001E-4</v>
      </c>
      <c r="I33" s="355">
        <v>2.0000000000000001E-4</v>
      </c>
    </row>
    <row r="34" spans="3:9">
      <c r="C34" s="49" t="s">
        <v>186</v>
      </c>
      <c r="D34" s="36" t="s">
        <v>187</v>
      </c>
      <c r="E34" s="355">
        <v>0</v>
      </c>
      <c r="F34" s="355">
        <v>0</v>
      </c>
      <c r="G34" s="355">
        <v>0</v>
      </c>
      <c r="H34" s="355">
        <v>0</v>
      </c>
      <c r="I34" s="355">
        <v>0</v>
      </c>
    </row>
    <row r="35" spans="3:9">
      <c r="C35" s="49">
        <v>10</v>
      </c>
      <c r="D35" s="36" t="s">
        <v>188</v>
      </c>
      <c r="E35" s="355">
        <v>0</v>
      </c>
      <c r="F35" s="355">
        <v>0</v>
      </c>
      <c r="G35" s="355">
        <v>0</v>
      </c>
      <c r="H35" s="355">
        <v>0</v>
      </c>
      <c r="I35" s="355">
        <v>0</v>
      </c>
    </row>
    <row r="36" spans="3:9">
      <c r="C36" s="49" t="s">
        <v>120</v>
      </c>
      <c r="D36" s="36" t="s">
        <v>189</v>
      </c>
      <c r="E36" s="355">
        <v>1.4999999999999999E-2</v>
      </c>
      <c r="F36" s="355">
        <v>0.01</v>
      </c>
      <c r="G36" s="355">
        <v>0.01</v>
      </c>
      <c r="H36" s="355">
        <v>0.01</v>
      </c>
      <c r="I36" s="355">
        <v>0.01</v>
      </c>
    </row>
    <row r="37" spans="3:9">
      <c r="C37" s="49">
        <v>11</v>
      </c>
      <c r="D37" s="36" t="s">
        <v>190</v>
      </c>
      <c r="E37" s="355">
        <v>4.99E-2</v>
      </c>
      <c r="F37" s="355">
        <v>4.4999999999999998E-2</v>
      </c>
      <c r="G37" s="355">
        <v>3.5200000000000002E-2</v>
      </c>
      <c r="H37" s="355">
        <v>3.5200000000000002E-2</v>
      </c>
      <c r="I37" s="355">
        <v>3.5200000000000002E-2</v>
      </c>
    </row>
    <row r="38" spans="3:9">
      <c r="C38" s="49" t="s">
        <v>191</v>
      </c>
      <c r="D38" s="36" t="s">
        <v>192</v>
      </c>
      <c r="E38" s="355">
        <v>0.12989999999999999</v>
      </c>
      <c r="F38" s="355">
        <v>0.125</v>
      </c>
      <c r="G38" s="355">
        <v>0.1152</v>
      </c>
      <c r="H38" s="355">
        <v>0.1152</v>
      </c>
      <c r="I38" s="355">
        <v>0.1153</v>
      </c>
    </row>
    <row r="39" spans="3:9">
      <c r="C39" s="49">
        <v>12</v>
      </c>
      <c r="D39" s="36" t="s">
        <v>193</v>
      </c>
      <c r="E39" s="355">
        <v>0.12</v>
      </c>
      <c r="F39" s="355">
        <v>0.10059999999999999</v>
      </c>
      <c r="G39" s="355">
        <v>0.10059999999999999</v>
      </c>
      <c r="H39" s="355">
        <v>0.1042</v>
      </c>
      <c r="I39" s="355">
        <v>9.98E-2</v>
      </c>
    </row>
    <row r="40" spans="3:9" ht="18.5" thickBot="1">
      <c r="C40" s="781" t="s">
        <v>194</v>
      </c>
      <c r="D40" s="782"/>
      <c r="E40" s="782"/>
      <c r="F40" s="782"/>
      <c r="G40" s="782"/>
      <c r="H40" s="782"/>
      <c r="I40" s="782"/>
    </row>
    <row r="41" spans="3:9">
      <c r="C41" s="49">
        <v>13</v>
      </c>
      <c r="D41" s="36" t="s">
        <v>195</v>
      </c>
      <c r="E41" s="50">
        <v>323557262.10500002</v>
      </c>
      <c r="F41" s="50">
        <v>333706772.435</v>
      </c>
      <c r="G41" s="50">
        <v>328865882.77200001</v>
      </c>
      <c r="H41" s="50">
        <v>331862728.76499999</v>
      </c>
      <c r="I41" s="50">
        <v>319718444.95599997</v>
      </c>
    </row>
    <row r="42" spans="3:9">
      <c r="C42" s="49">
        <v>14</v>
      </c>
      <c r="D42" s="36" t="s">
        <v>196</v>
      </c>
      <c r="E42" s="355">
        <v>0.08</v>
      </c>
      <c r="F42" s="355">
        <v>7.7499999999999999E-2</v>
      </c>
      <c r="G42" s="355">
        <v>7.8E-2</v>
      </c>
      <c r="H42" s="355">
        <v>7.6600000000000001E-2</v>
      </c>
      <c r="I42" s="355">
        <v>7.9000000000000001E-2</v>
      </c>
    </row>
    <row r="43" spans="3:9" ht="18.5" thickBot="1">
      <c r="C43" s="781" t="s">
        <v>197</v>
      </c>
      <c r="D43" s="782"/>
      <c r="E43" s="782"/>
      <c r="F43" s="782"/>
      <c r="G43" s="782"/>
      <c r="H43" s="782"/>
      <c r="I43" s="782"/>
    </row>
    <row r="44" spans="3:9" s="51" customFormat="1" ht="17.25" customHeight="1">
      <c r="C44" s="49" t="s">
        <v>198</v>
      </c>
      <c r="D44" s="36" t="s">
        <v>199</v>
      </c>
      <c r="E44" s="355">
        <v>0</v>
      </c>
      <c r="F44" s="355">
        <v>0</v>
      </c>
      <c r="G44" s="355">
        <v>0</v>
      </c>
      <c r="H44" s="355">
        <v>0</v>
      </c>
      <c r="I44" s="355">
        <v>0</v>
      </c>
    </row>
    <row r="45" spans="3:9" s="51" customFormat="1">
      <c r="C45" s="49" t="s">
        <v>200</v>
      </c>
      <c r="D45" s="36" t="s">
        <v>177</v>
      </c>
      <c r="E45" s="355">
        <v>0</v>
      </c>
      <c r="F45" s="355">
        <v>0</v>
      </c>
      <c r="G45" s="355">
        <v>0</v>
      </c>
      <c r="H45" s="355">
        <v>0</v>
      </c>
      <c r="I45" s="355">
        <v>0</v>
      </c>
    </row>
    <row r="46" spans="3:9" s="51" customFormat="1">
      <c r="C46" s="49" t="s">
        <v>201</v>
      </c>
      <c r="D46" s="36" t="s">
        <v>202</v>
      </c>
      <c r="E46" s="355">
        <v>0.03</v>
      </c>
      <c r="F46" s="355">
        <v>0.03</v>
      </c>
      <c r="G46" s="355">
        <v>0.03</v>
      </c>
      <c r="H46" s="355">
        <v>0.03</v>
      </c>
      <c r="I46" s="355">
        <v>0.03</v>
      </c>
    </row>
    <row r="47" spans="3:9" s="51" customFormat="1" ht="18.5" thickBot="1">
      <c r="C47" s="781" t="s">
        <v>203</v>
      </c>
      <c r="D47" s="782"/>
      <c r="E47" s="782"/>
      <c r="F47" s="782"/>
      <c r="G47" s="782"/>
      <c r="H47" s="782"/>
      <c r="I47" s="782"/>
    </row>
    <row r="48" spans="3:9" s="51" customFormat="1">
      <c r="C48" s="49" t="s">
        <v>204</v>
      </c>
      <c r="D48" s="36" t="s">
        <v>205</v>
      </c>
      <c r="E48" s="355">
        <v>0</v>
      </c>
      <c r="F48" s="355">
        <v>0</v>
      </c>
      <c r="G48" s="355">
        <v>0</v>
      </c>
      <c r="H48" s="355">
        <v>0</v>
      </c>
      <c r="I48" s="355">
        <v>0</v>
      </c>
    </row>
    <row r="49" spans="3:9" s="51" customFormat="1">
      <c r="C49" s="49" t="s">
        <v>206</v>
      </c>
      <c r="D49" s="36" t="s">
        <v>207</v>
      </c>
      <c r="E49" s="355">
        <v>0.03</v>
      </c>
      <c r="F49" s="355">
        <v>0.03</v>
      </c>
      <c r="G49" s="355">
        <v>0.03</v>
      </c>
      <c r="H49" s="355">
        <v>0.03</v>
      </c>
      <c r="I49" s="355">
        <v>0.03</v>
      </c>
    </row>
    <row r="50" spans="3:9" ht="18.5" thickBot="1">
      <c r="C50" s="781" t="s">
        <v>208</v>
      </c>
      <c r="D50" s="782"/>
      <c r="E50" s="782"/>
      <c r="F50" s="782"/>
      <c r="G50" s="782"/>
      <c r="H50" s="782"/>
      <c r="I50" s="782"/>
    </row>
    <row r="51" spans="3:9">
      <c r="C51" s="49">
        <v>15</v>
      </c>
      <c r="D51" s="36" t="s">
        <v>209</v>
      </c>
      <c r="E51" s="50">
        <v>96656074.680999994</v>
      </c>
      <c r="F51" s="50">
        <v>92637584.483999997</v>
      </c>
      <c r="G51" s="50">
        <v>88277145.936000004</v>
      </c>
      <c r="H51" s="50">
        <v>83932106.457000002</v>
      </c>
      <c r="I51" s="50">
        <v>80153395.009000003</v>
      </c>
    </row>
    <row r="52" spans="3:9">
      <c r="C52" s="49" t="s">
        <v>210</v>
      </c>
      <c r="D52" s="36" t="s">
        <v>211</v>
      </c>
      <c r="E52" s="50">
        <v>64186171.957999997</v>
      </c>
      <c r="F52" s="50">
        <v>61716162.027999997</v>
      </c>
      <c r="G52" s="50">
        <v>58461207.630000003</v>
      </c>
      <c r="H52" s="50">
        <v>55601152.101999998</v>
      </c>
      <c r="I52" s="50">
        <v>53178982.707999997</v>
      </c>
    </row>
    <row r="53" spans="3:9">
      <c r="C53" s="49" t="s">
        <v>212</v>
      </c>
      <c r="D53" s="36" t="s">
        <v>213</v>
      </c>
      <c r="E53" s="50">
        <v>17308788.754000001</v>
      </c>
      <c r="F53" s="50">
        <v>17091538.096000001</v>
      </c>
      <c r="G53" s="50">
        <v>15999047.124</v>
      </c>
      <c r="H53" s="50">
        <v>15034456.414000001</v>
      </c>
      <c r="I53" s="50">
        <v>14770378.810000001</v>
      </c>
    </row>
    <row r="54" spans="3:9">
      <c r="C54" s="49">
        <v>16</v>
      </c>
      <c r="D54" s="36" t="s">
        <v>214</v>
      </c>
      <c r="E54" s="50">
        <v>46877383.204000004</v>
      </c>
      <c r="F54" s="50">
        <v>44624623.931999996</v>
      </c>
      <c r="G54" s="50">
        <v>42462160.505999997</v>
      </c>
      <c r="H54" s="50">
        <v>40566695.688000001</v>
      </c>
      <c r="I54" s="50">
        <v>38408603.898000002</v>
      </c>
    </row>
    <row r="55" spans="3:9">
      <c r="C55" s="49">
        <v>17</v>
      </c>
      <c r="D55" s="36" t="s">
        <v>215</v>
      </c>
      <c r="E55" s="702">
        <v>2.0655999999999999</v>
      </c>
      <c r="F55" s="702">
        <v>2.0777999999999999</v>
      </c>
      <c r="G55" s="702">
        <v>2.0783</v>
      </c>
      <c r="H55" s="702">
        <v>2.0674000000000001</v>
      </c>
      <c r="I55" s="702">
        <v>2.0899000000000001</v>
      </c>
    </row>
    <row r="56" spans="3:9" ht="18.5" thickBot="1">
      <c r="C56" s="781" t="s">
        <v>216</v>
      </c>
      <c r="D56" s="782"/>
      <c r="E56" s="782"/>
      <c r="F56" s="782"/>
      <c r="G56" s="782"/>
      <c r="H56" s="782"/>
      <c r="I56" s="782"/>
    </row>
    <row r="57" spans="3:9">
      <c r="C57" s="49">
        <v>18</v>
      </c>
      <c r="D57" s="36" t="s">
        <v>217</v>
      </c>
      <c r="E57" s="50">
        <v>215313116.06094798</v>
      </c>
      <c r="F57" s="50">
        <v>221426855.11700001</v>
      </c>
      <c r="G57" s="50">
        <v>225289086.79899999</v>
      </c>
      <c r="H57" s="50">
        <v>224341644.62799999</v>
      </c>
      <c r="I57" s="50">
        <v>220903388.359</v>
      </c>
    </row>
    <row r="58" spans="3:9">
      <c r="C58" s="49">
        <v>19</v>
      </c>
      <c r="D58" s="36" t="s">
        <v>218</v>
      </c>
      <c r="E58" s="50">
        <v>136500668.729404</v>
      </c>
      <c r="F58" s="50">
        <v>146625099.40599999</v>
      </c>
      <c r="G58" s="50">
        <v>146355502.23100001</v>
      </c>
      <c r="H58" s="50">
        <v>141768383.90000001</v>
      </c>
      <c r="I58" s="50">
        <v>142507758.65200001</v>
      </c>
    </row>
    <row r="59" spans="3:9" ht="13.5" thickBot="1">
      <c r="C59" s="448">
        <v>20</v>
      </c>
      <c r="D59" s="449" t="s">
        <v>219</v>
      </c>
      <c r="E59" s="701">
        <v>1.5773777378906406</v>
      </c>
      <c r="F59" s="701">
        <v>1.5102</v>
      </c>
      <c r="G59" s="701">
        <v>1.5392999999999999</v>
      </c>
      <c r="H59" s="701">
        <v>1.5825</v>
      </c>
      <c r="I59" s="701">
        <v>1.5501</v>
      </c>
    </row>
    <row r="60" spans="3:9" ht="25.25" customHeight="1" thickTop="1">
      <c r="C60" s="783" t="s">
        <v>1632</v>
      </c>
      <c r="D60" s="783"/>
      <c r="E60" s="783"/>
      <c r="F60" s="783"/>
      <c r="G60" s="783"/>
      <c r="H60" s="783"/>
      <c r="I60" s="783"/>
    </row>
  </sheetData>
  <mergeCells count="12">
    <mergeCell ref="C60:I60"/>
    <mergeCell ref="C56:I56"/>
    <mergeCell ref="C30:I30"/>
    <mergeCell ref="C40:I40"/>
    <mergeCell ref="C43:I43"/>
    <mergeCell ref="C47:I47"/>
    <mergeCell ref="C50:I50"/>
    <mergeCell ref="C4:D4"/>
    <mergeCell ref="C8:I8"/>
    <mergeCell ref="C12:I12"/>
    <mergeCell ref="C15:I15"/>
    <mergeCell ref="C25:I25"/>
  </mergeCells>
  <pageMargins left="0.70866141732283472" right="0.70866141732283472" top="0.74803149606299213" bottom="0.74803149606299213" header="0.31496062992125978" footer="0.31496062992125978"/>
  <pageSetup paperSize="9" orientation="landscape" r:id="rId1"/>
  <headerFooter>
    <oddHeader>&amp;CEN
Annex I</oddHeader>
    <oddFooter>&amp;C&amp;P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C3:F27"/>
  <sheetViews>
    <sheetView showGridLines="0" zoomScale="80" zoomScaleNormal="80" workbookViewId="0"/>
  </sheetViews>
  <sheetFormatPr defaultColWidth="9.1796875" defaultRowHeight="18"/>
  <cols>
    <col min="1" max="1" width="2.54296875" style="16" customWidth="1"/>
    <col min="2" max="2" width="6.81640625" style="16" customWidth="1"/>
    <col min="3" max="3" width="4.453125" style="16" customWidth="1"/>
    <col min="4" max="4" width="65" style="16" customWidth="1"/>
    <col min="5" max="6" width="15.54296875" style="16" customWidth="1"/>
    <col min="7" max="7" width="9.1796875" style="16" customWidth="1"/>
    <col min="8" max="16384" width="9.1796875" style="16"/>
  </cols>
  <sheetData>
    <row r="3" spans="3:6" ht="24" customHeight="1">
      <c r="C3" s="240" t="s">
        <v>78</v>
      </c>
    </row>
    <row r="4" spans="3:6">
      <c r="C4" s="777" t="s">
        <v>101</v>
      </c>
      <c r="D4" s="776"/>
    </row>
    <row r="5" spans="3:6" ht="20.149999999999999" customHeight="1">
      <c r="C5" s="241"/>
      <c r="D5" s="242"/>
      <c r="E5" s="241"/>
      <c r="F5" s="241"/>
    </row>
    <row r="6" spans="3:6" ht="16.399999999999999" customHeight="1" thickBot="1">
      <c r="C6" s="241"/>
      <c r="D6" s="242"/>
      <c r="E6" s="232" t="s">
        <v>104</v>
      </c>
      <c r="F6" s="232" t="s">
        <v>105</v>
      </c>
    </row>
    <row r="7" spans="3:6" ht="16.399999999999999" customHeight="1" thickBot="1">
      <c r="C7" s="243"/>
      <c r="D7" s="244"/>
      <c r="E7" s="231" t="s">
        <v>876</v>
      </c>
      <c r="F7" s="231" t="s">
        <v>844</v>
      </c>
    </row>
    <row r="8" spans="3:6" ht="12.65" customHeight="1" thickTop="1">
      <c r="C8" s="245">
        <v>1</v>
      </c>
      <c r="D8" s="246" t="s">
        <v>877</v>
      </c>
      <c r="E8" s="577"/>
      <c r="F8" s="578">
        <v>69837.752999999997</v>
      </c>
    </row>
    <row r="9" spans="3:6" ht="12.65" customHeight="1">
      <c r="C9" s="236">
        <v>2</v>
      </c>
      <c r="D9" s="247" t="s">
        <v>878</v>
      </c>
      <c r="E9" s="579">
        <v>3371702.4780000001</v>
      </c>
      <c r="F9" s="579">
        <v>67434.05</v>
      </c>
    </row>
    <row r="10" spans="3:6" ht="12.65" customHeight="1">
      <c r="C10" s="236">
        <v>3</v>
      </c>
      <c r="D10" s="247" t="s">
        <v>879</v>
      </c>
      <c r="E10" s="579">
        <v>3364582.7740000002</v>
      </c>
      <c r="F10" s="579">
        <v>67291.654999999999</v>
      </c>
    </row>
    <row r="11" spans="3:6" ht="12.65" customHeight="1">
      <c r="C11" s="236">
        <v>4</v>
      </c>
      <c r="D11" s="247" t="s">
        <v>880</v>
      </c>
      <c r="E11" s="579">
        <v>0</v>
      </c>
      <c r="F11" s="579">
        <v>0</v>
      </c>
    </row>
    <row r="12" spans="3:6" ht="12.65" customHeight="1">
      <c r="C12" s="236">
        <v>5</v>
      </c>
      <c r="D12" s="247" t="s">
        <v>881</v>
      </c>
      <c r="E12" s="579">
        <v>7119.7039999999997</v>
      </c>
      <c r="F12" s="579">
        <v>142.39400000000001</v>
      </c>
    </row>
    <row r="13" spans="3:6" ht="12.65" customHeight="1">
      <c r="C13" s="236">
        <v>6</v>
      </c>
      <c r="D13" s="247" t="s">
        <v>882</v>
      </c>
      <c r="E13" s="579">
        <v>0</v>
      </c>
      <c r="F13" s="579">
        <v>0</v>
      </c>
    </row>
    <row r="14" spans="3:6" ht="12.65" customHeight="1">
      <c r="C14" s="236">
        <v>7</v>
      </c>
      <c r="D14" s="247" t="s">
        <v>883</v>
      </c>
      <c r="E14" s="579">
        <v>0</v>
      </c>
      <c r="F14" s="580"/>
    </row>
    <row r="15" spans="3:6" ht="12.65" customHeight="1">
      <c r="C15" s="236">
        <v>8</v>
      </c>
      <c r="D15" s="247" t="s">
        <v>884</v>
      </c>
      <c r="E15" s="579">
        <v>0</v>
      </c>
      <c r="F15" s="579">
        <v>0</v>
      </c>
    </row>
    <row r="16" spans="3:6" ht="12.65" customHeight="1">
      <c r="C16" s="236">
        <v>9</v>
      </c>
      <c r="D16" s="247" t="s">
        <v>885</v>
      </c>
      <c r="E16" s="579">
        <v>120185.18399999999</v>
      </c>
      <c r="F16" s="579">
        <v>2403.7040000000002</v>
      </c>
    </row>
    <row r="17" spans="3:6" ht="12.65" customHeight="1">
      <c r="C17" s="236">
        <v>10</v>
      </c>
      <c r="D17" s="247" t="s">
        <v>886</v>
      </c>
      <c r="E17" s="579">
        <v>0</v>
      </c>
      <c r="F17" s="579">
        <v>0</v>
      </c>
    </row>
    <row r="18" spans="3:6" ht="12.65" customHeight="1">
      <c r="C18" s="239">
        <v>11</v>
      </c>
      <c r="D18" s="248" t="s">
        <v>887</v>
      </c>
      <c r="E18" s="581"/>
      <c r="F18" s="582">
        <v>609805.33600000001</v>
      </c>
    </row>
    <row r="19" spans="3:6" ht="12.65" customHeight="1">
      <c r="C19" s="236">
        <v>12</v>
      </c>
      <c r="D19" s="247" t="s">
        <v>888</v>
      </c>
      <c r="E19" s="579">
        <v>2032692.5460000001</v>
      </c>
      <c r="F19" s="579">
        <v>609805.33600000001</v>
      </c>
    </row>
    <row r="20" spans="3:6" ht="12.65" customHeight="1">
      <c r="C20" s="236">
        <v>13</v>
      </c>
      <c r="D20" s="247" t="s">
        <v>879</v>
      </c>
      <c r="E20" s="579">
        <v>2032692.5460000001</v>
      </c>
      <c r="F20" s="579">
        <v>609805.33600000001</v>
      </c>
    </row>
    <row r="21" spans="3:6" ht="12.65" customHeight="1">
      <c r="C21" s="236">
        <v>14</v>
      </c>
      <c r="D21" s="247" t="s">
        <v>880</v>
      </c>
      <c r="E21" s="579">
        <v>0</v>
      </c>
      <c r="F21" s="579">
        <v>0</v>
      </c>
    </row>
    <row r="22" spans="3:6" ht="12.65" customHeight="1">
      <c r="C22" s="236">
        <v>15</v>
      </c>
      <c r="D22" s="247" t="s">
        <v>881</v>
      </c>
      <c r="E22" s="579">
        <v>0</v>
      </c>
      <c r="F22" s="579">
        <v>0</v>
      </c>
    </row>
    <row r="23" spans="3:6" ht="12.65" customHeight="1">
      <c r="C23" s="236">
        <v>16</v>
      </c>
      <c r="D23" s="247" t="s">
        <v>882</v>
      </c>
      <c r="E23" s="579">
        <v>0</v>
      </c>
      <c r="F23" s="579">
        <v>0</v>
      </c>
    </row>
    <row r="24" spans="3:6" ht="12.65" customHeight="1">
      <c r="C24" s="236">
        <v>17</v>
      </c>
      <c r="D24" s="247" t="s">
        <v>883</v>
      </c>
      <c r="E24" s="579">
        <v>0</v>
      </c>
      <c r="F24" s="580"/>
    </row>
    <row r="25" spans="3:6" ht="12.65" customHeight="1">
      <c r="C25" s="236">
        <v>18</v>
      </c>
      <c r="D25" s="247" t="s">
        <v>884</v>
      </c>
      <c r="E25" s="579">
        <v>0</v>
      </c>
      <c r="F25" s="579">
        <v>0</v>
      </c>
    </row>
    <row r="26" spans="3:6" ht="12.65" customHeight="1">
      <c r="C26" s="236">
        <v>19</v>
      </c>
      <c r="D26" s="247" t="s">
        <v>885</v>
      </c>
      <c r="E26" s="579">
        <v>0</v>
      </c>
      <c r="F26" s="579">
        <v>0</v>
      </c>
    </row>
    <row r="27" spans="3:6" ht="12.65" customHeight="1" thickBot="1">
      <c r="C27" s="573">
        <v>20</v>
      </c>
      <c r="D27" s="574" t="s">
        <v>886</v>
      </c>
      <c r="E27" s="583">
        <v>0</v>
      </c>
      <c r="F27" s="583">
        <v>0</v>
      </c>
    </row>
  </sheetData>
  <mergeCells count="1">
    <mergeCell ref="C4:D4"/>
  </mergeCells>
  <pageMargins left="0.70866141732283472" right="0.70866141732283472" top="0.74803149606299213" bottom="0.74803149606299213" header="0.31496062992125978" footer="0.31496062992125978"/>
  <pageSetup paperSize="9" scale="90" orientation="landscape" r:id="rId1"/>
  <headerFooter>
    <oddHeader>&amp;CEN 
Annex XXV</oddHeader>
    <oddFooter>&amp;C&amp;P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C3:W22"/>
  <sheetViews>
    <sheetView showGridLines="0" zoomScale="80" zoomScaleNormal="80" workbookViewId="0"/>
  </sheetViews>
  <sheetFormatPr defaultColWidth="9.1796875" defaultRowHeight="18"/>
  <cols>
    <col min="1" max="1" width="3.1796875" style="6" customWidth="1"/>
    <col min="2" max="2" width="5.453125" style="6" customWidth="1"/>
    <col min="3" max="3" width="3" style="6" customWidth="1"/>
    <col min="4" max="4" width="19.81640625" style="6" customWidth="1"/>
    <col min="5" max="5" width="5" style="6" customWidth="1"/>
    <col min="6" max="6" width="11.453125" style="6" customWidth="1"/>
    <col min="7" max="7" width="0.54296875" style="6" customWidth="1"/>
    <col min="8" max="8" width="5" style="6" customWidth="1"/>
    <col min="9" max="9" width="11.1796875" style="6" customWidth="1"/>
    <col min="10" max="10" width="0.54296875" style="6" customWidth="1"/>
    <col min="11" max="13" width="12.453125" style="6" customWidth="1"/>
    <col min="14" max="14" width="0.54296875" style="6" customWidth="1"/>
    <col min="15" max="18" width="7.54296875" style="6" customWidth="1"/>
    <col min="19" max="19" width="0.54296875" style="6" customWidth="1"/>
    <col min="20" max="23" width="7.54296875" style="6" customWidth="1"/>
    <col min="24" max="24" width="9.1796875" style="6" customWidth="1"/>
    <col min="25" max="16384" width="9.1796875" style="6"/>
  </cols>
  <sheetData>
    <row r="3" spans="3:23" ht="21" customHeight="1">
      <c r="C3" s="16"/>
      <c r="D3" s="868" t="s">
        <v>80</v>
      </c>
      <c r="E3" s="788"/>
      <c r="F3" s="788"/>
      <c r="G3" s="788"/>
      <c r="H3" s="788"/>
      <c r="I3" s="788"/>
      <c r="J3" s="788"/>
      <c r="K3" s="788"/>
      <c r="L3" s="788"/>
      <c r="M3" s="788"/>
      <c r="N3" s="788"/>
      <c r="O3" s="788"/>
      <c r="P3" s="788"/>
      <c r="Q3" s="788"/>
      <c r="R3" s="788"/>
      <c r="S3" s="788"/>
      <c r="T3" s="788"/>
      <c r="U3" s="788"/>
      <c r="V3" s="788"/>
      <c r="W3" s="788"/>
    </row>
    <row r="4" spans="3:23">
      <c r="D4" s="777" t="s">
        <v>101</v>
      </c>
      <c r="E4" s="788"/>
    </row>
    <row r="6" spans="3:23" ht="16.399999999999999" customHeight="1" thickBot="1">
      <c r="C6" s="228"/>
      <c r="D6" s="228"/>
      <c r="E6" s="272" t="s">
        <v>104</v>
      </c>
      <c r="F6" s="272" t="s">
        <v>105</v>
      </c>
      <c r="G6" s="272"/>
      <c r="H6" s="272" t="s">
        <v>106</v>
      </c>
      <c r="I6" s="272" t="s">
        <v>150</v>
      </c>
      <c r="J6" s="272"/>
      <c r="K6" s="272" t="s">
        <v>151</v>
      </c>
      <c r="L6" s="272" t="s">
        <v>221</v>
      </c>
      <c r="M6" s="272" t="s">
        <v>222</v>
      </c>
      <c r="N6" s="272"/>
      <c r="O6" s="272" t="s">
        <v>252</v>
      </c>
      <c r="P6" s="272" t="s">
        <v>473</v>
      </c>
      <c r="Q6" s="272" t="s">
        <v>474</v>
      </c>
      <c r="R6" s="272" t="s">
        <v>475</v>
      </c>
      <c r="S6" s="272"/>
      <c r="T6" s="272" t="s">
        <v>476</v>
      </c>
      <c r="U6" s="272" t="s">
        <v>477</v>
      </c>
      <c r="V6" s="272" t="s">
        <v>703</v>
      </c>
      <c r="W6" s="272" t="s">
        <v>704</v>
      </c>
    </row>
    <row r="7" spans="3:23" ht="16.399999999999999" customHeight="1" thickBot="1">
      <c r="C7" s="228"/>
      <c r="D7" s="228"/>
      <c r="E7" s="869" t="s">
        <v>889</v>
      </c>
      <c r="F7" s="828"/>
      <c r="G7" s="828"/>
      <c r="H7" s="828"/>
      <c r="I7" s="828"/>
      <c r="J7" s="828"/>
      <c r="K7" s="828"/>
      <c r="L7" s="828"/>
      <c r="M7" s="828"/>
      <c r="N7" s="227"/>
      <c r="O7" s="869" t="s">
        <v>890</v>
      </c>
      <c r="P7" s="828"/>
      <c r="Q7" s="828"/>
      <c r="R7" s="828"/>
      <c r="S7" s="227"/>
      <c r="T7" s="869" t="s">
        <v>891</v>
      </c>
      <c r="U7" s="828"/>
      <c r="V7" s="828"/>
      <c r="W7" s="828"/>
    </row>
    <row r="8" spans="3:23" ht="16.399999999999999" customHeight="1" thickBot="1">
      <c r="C8" s="228"/>
      <c r="D8" s="228"/>
      <c r="E8" s="869" t="s">
        <v>892</v>
      </c>
      <c r="F8" s="828"/>
      <c r="G8" s="828"/>
      <c r="H8" s="828"/>
      <c r="I8" s="828"/>
      <c r="J8" s="227"/>
      <c r="K8" s="869" t="s">
        <v>893</v>
      </c>
      <c r="L8" s="828"/>
      <c r="M8" s="865" t="s">
        <v>894</v>
      </c>
      <c r="N8" s="230"/>
      <c r="O8" s="869" t="s">
        <v>892</v>
      </c>
      <c r="P8" s="828"/>
      <c r="Q8" s="865" t="s">
        <v>893</v>
      </c>
      <c r="R8" s="865" t="s">
        <v>894</v>
      </c>
      <c r="S8" s="230"/>
      <c r="T8" s="869" t="s">
        <v>892</v>
      </c>
      <c r="U8" s="828"/>
      <c r="V8" s="865" t="s">
        <v>893</v>
      </c>
      <c r="W8" s="865" t="s">
        <v>894</v>
      </c>
    </row>
    <row r="9" spans="3:23" ht="16.399999999999999" customHeight="1" thickBot="1">
      <c r="C9" s="228"/>
      <c r="D9" s="228"/>
      <c r="E9" s="869" t="s">
        <v>895</v>
      </c>
      <c r="F9" s="828"/>
      <c r="G9" s="227"/>
      <c r="H9" s="869" t="s">
        <v>896</v>
      </c>
      <c r="I9" s="828"/>
      <c r="J9" s="230"/>
      <c r="K9" s="870"/>
      <c r="L9" s="865" t="s">
        <v>897</v>
      </c>
      <c r="M9" s="788"/>
      <c r="N9" s="230"/>
      <c r="O9" s="865" t="s">
        <v>895</v>
      </c>
      <c r="P9" s="865" t="s">
        <v>896</v>
      </c>
      <c r="Q9" s="788"/>
      <c r="R9" s="788"/>
      <c r="S9" s="230"/>
      <c r="T9" s="865" t="s">
        <v>895</v>
      </c>
      <c r="U9" s="865" t="s">
        <v>896</v>
      </c>
      <c r="V9" s="788"/>
      <c r="W9" s="788"/>
    </row>
    <row r="10" spans="3:23" ht="16.399999999999999" customHeight="1" thickBot="1">
      <c r="C10" s="249"/>
      <c r="D10" s="249"/>
      <c r="E10" s="250"/>
      <c r="F10" s="371" t="s">
        <v>897</v>
      </c>
      <c r="G10" s="231"/>
      <c r="H10" s="260"/>
      <c r="I10" s="83" t="s">
        <v>897</v>
      </c>
      <c r="J10" s="187"/>
      <c r="K10" s="774"/>
      <c r="L10" s="774"/>
      <c r="M10" s="774"/>
      <c r="N10" s="83"/>
      <c r="O10" s="774"/>
      <c r="P10" s="774"/>
      <c r="Q10" s="774"/>
      <c r="R10" s="774"/>
      <c r="S10" s="83"/>
      <c r="T10" s="774"/>
      <c r="U10" s="774"/>
      <c r="V10" s="774"/>
      <c r="W10" s="774"/>
    </row>
    <row r="11" spans="3:23" s="101" customFormat="1" ht="14.75" customHeight="1" thickTop="1">
      <c r="C11" s="239">
        <v>1</v>
      </c>
      <c r="D11" s="252" t="s">
        <v>898</v>
      </c>
      <c r="E11" s="584">
        <v>0</v>
      </c>
      <c r="F11" s="575">
        <v>0</v>
      </c>
      <c r="G11" s="584"/>
      <c r="H11" s="575">
        <v>0</v>
      </c>
      <c r="I11" s="584">
        <v>0</v>
      </c>
      <c r="J11" s="575"/>
      <c r="K11" s="584">
        <v>13926761.880000001</v>
      </c>
      <c r="L11" s="575">
        <v>13926761.880000001</v>
      </c>
      <c r="M11" s="584">
        <v>13926761.880000001</v>
      </c>
      <c r="N11" s="575"/>
      <c r="O11" s="254">
        <v>0</v>
      </c>
      <c r="P11" s="254">
        <v>0</v>
      </c>
      <c r="Q11" s="254">
        <v>0</v>
      </c>
      <c r="R11" s="254">
        <v>0</v>
      </c>
      <c r="S11" s="254"/>
      <c r="T11" s="254">
        <v>0</v>
      </c>
      <c r="U11" s="254">
        <v>0</v>
      </c>
      <c r="V11" s="254">
        <v>0</v>
      </c>
      <c r="W11" s="254">
        <v>0</v>
      </c>
    </row>
    <row r="12" spans="3:23" ht="14.75" customHeight="1">
      <c r="C12" s="236">
        <v>2</v>
      </c>
      <c r="D12" s="253" t="s">
        <v>899</v>
      </c>
      <c r="E12" s="254">
        <v>0</v>
      </c>
      <c r="F12" s="238">
        <v>0</v>
      </c>
      <c r="G12" s="254"/>
      <c r="H12" s="238">
        <v>0</v>
      </c>
      <c r="I12" s="254">
        <v>0</v>
      </c>
      <c r="J12" s="238"/>
      <c r="K12" s="254">
        <v>8458377.5</v>
      </c>
      <c r="L12" s="238">
        <v>8458377.5</v>
      </c>
      <c r="M12" s="254">
        <v>8458377.5</v>
      </c>
      <c r="N12" s="238"/>
      <c r="O12" s="254">
        <v>0</v>
      </c>
      <c r="P12" s="254">
        <v>0</v>
      </c>
      <c r="Q12" s="254">
        <v>0</v>
      </c>
      <c r="R12" s="254">
        <v>0</v>
      </c>
      <c r="S12" s="254"/>
      <c r="T12" s="254">
        <v>0</v>
      </c>
      <c r="U12" s="254">
        <v>0</v>
      </c>
      <c r="V12" s="254">
        <v>0</v>
      </c>
      <c r="W12" s="254">
        <v>0</v>
      </c>
    </row>
    <row r="13" spans="3:23" ht="14.75" customHeight="1">
      <c r="C13" s="236">
        <v>3</v>
      </c>
      <c r="D13" s="253" t="s">
        <v>900</v>
      </c>
      <c r="E13" s="254">
        <v>0</v>
      </c>
      <c r="F13" s="238">
        <v>0</v>
      </c>
      <c r="G13" s="254"/>
      <c r="H13" s="238">
        <v>0</v>
      </c>
      <c r="I13" s="254">
        <v>0</v>
      </c>
      <c r="J13" s="238"/>
      <c r="K13" s="254">
        <v>0</v>
      </c>
      <c r="L13" s="254">
        <v>0</v>
      </c>
      <c r="M13" s="254">
        <v>0</v>
      </c>
      <c r="N13" s="254"/>
      <c r="O13" s="254">
        <v>0</v>
      </c>
      <c r="P13" s="254">
        <v>0</v>
      </c>
      <c r="Q13" s="254">
        <v>0</v>
      </c>
      <c r="R13" s="254">
        <v>0</v>
      </c>
      <c r="S13" s="254"/>
      <c r="T13" s="254">
        <v>0</v>
      </c>
      <c r="U13" s="254">
        <v>0</v>
      </c>
      <c r="V13" s="254">
        <v>0</v>
      </c>
      <c r="W13" s="254">
        <v>0</v>
      </c>
    </row>
    <row r="14" spans="3:23" ht="14.75" customHeight="1">
      <c r="C14" s="236">
        <v>4</v>
      </c>
      <c r="D14" s="253" t="s">
        <v>901</v>
      </c>
      <c r="E14" s="254">
        <v>0</v>
      </c>
      <c r="F14" s="238">
        <v>0</v>
      </c>
      <c r="G14" s="254"/>
      <c r="H14" s="238">
        <v>0</v>
      </c>
      <c r="I14" s="254">
        <v>0</v>
      </c>
      <c r="J14" s="238"/>
      <c r="K14" s="254">
        <v>0</v>
      </c>
      <c r="L14" s="254">
        <v>0</v>
      </c>
      <c r="M14" s="254">
        <v>0</v>
      </c>
      <c r="N14" s="254"/>
      <c r="O14" s="254">
        <v>0</v>
      </c>
      <c r="P14" s="254">
        <v>0</v>
      </c>
      <c r="Q14" s="254">
        <v>0</v>
      </c>
      <c r="R14" s="254">
        <v>0</v>
      </c>
      <c r="S14" s="254"/>
      <c r="T14" s="254">
        <v>0</v>
      </c>
      <c r="U14" s="254">
        <v>0</v>
      </c>
      <c r="V14" s="254">
        <v>0</v>
      </c>
      <c r="W14" s="254">
        <v>0</v>
      </c>
    </row>
    <row r="15" spans="3:23" ht="14.75" customHeight="1">
      <c r="C15" s="236">
        <v>5</v>
      </c>
      <c r="D15" s="253" t="s">
        <v>902</v>
      </c>
      <c r="E15" s="254">
        <v>0</v>
      </c>
      <c r="F15" s="238">
        <v>0</v>
      </c>
      <c r="G15" s="254"/>
      <c r="H15" s="238">
        <v>0</v>
      </c>
      <c r="I15" s="254">
        <v>0</v>
      </c>
      <c r="J15" s="238"/>
      <c r="K15" s="254">
        <v>8458377.5</v>
      </c>
      <c r="L15" s="238">
        <v>8458377.5</v>
      </c>
      <c r="M15" s="254">
        <v>8458377.5</v>
      </c>
      <c r="N15" s="238"/>
      <c r="O15" s="254">
        <v>0</v>
      </c>
      <c r="P15" s="254">
        <v>0</v>
      </c>
      <c r="Q15" s="254">
        <v>0</v>
      </c>
      <c r="R15" s="254">
        <v>0</v>
      </c>
      <c r="S15" s="254"/>
      <c r="T15" s="254">
        <v>0</v>
      </c>
      <c r="U15" s="254">
        <v>0</v>
      </c>
      <c r="V15" s="254">
        <v>0</v>
      </c>
      <c r="W15" s="254">
        <v>0</v>
      </c>
    </row>
    <row r="16" spans="3:23" ht="14.75" customHeight="1">
      <c r="C16" s="236">
        <v>6</v>
      </c>
      <c r="D16" s="253" t="s">
        <v>903</v>
      </c>
      <c r="E16" s="254">
        <v>0</v>
      </c>
      <c r="F16" s="238">
        <v>0</v>
      </c>
      <c r="G16" s="254"/>
      <c r="H16" s="238">
        <v>0</v>
      </c>
      <c r="I16" s="254">
        <v>0</v>
      </c>
      <c r="J16" s="238"/>
      <c r="K16" s="254">
        <v>0</v>
      </c>
      <c r="L16" s="254">
        <v>0</v>
      </c>
      <c r="M16" s="254">
        <v>0</v>
      </c>
      <c r="N16" s="254"/>
      <c r="O16" s="254">
        <v>0</v>
      </c>
      <c r="P16" s="254">
        <v>0</v>
      </c>
      <c r="Q16" s="254">
        <v>0</v>
      </c>
      <c r="R16" s="254">
        <v>0</v>
      </c>
      <c r="S16" s="254"/>
      <c r="T16" s="254">
        <v>0</v>
      </c>
      <c r="U16" s="254">
        <v>0</v>
      </c>
      <c r="V16" s="254">
        <v>0</v>
      </c>
      <c r="W16" s="254">
        <v>0</v>
      </c>
    </row>
    <row r="17" spans="3:23" ht="14.75" customHeight="1">
      <c r="C17" s="236">
        <v>7</v>
      </c>
      <c r="D17" s="253" t="s">
        <v>904</v>
      </c>
      <c r="E17" s="254">
        <v>0</v>
      </c>
      <c r="F17" s="238">
        <v>0</v>
      </c>
      <c r="G17" s="254"/>
      <c r="H17" s="238">
        <v>0</v>
      </c>
      <c r="I17" s="254">
        <v>0</v>
      </c>
      <c r="J17" s="238"/>
      <c r="K17" s="254">
        <v>5468384.3799999999</v>
      </c>
      <c r="L17" s="254">
        <v>5468384.3799999999</v>
      </c>
      <c r="M17" s="254">
        <v>5468384.3799999999</v>
      </c>
      <c r="N17" s="254"/>
      <c r="O17" s="254">
        <v>0</v>
      </c>
      <c r="P17" s="254">
        <v>0</v>
      </c>
      <c r="Q17" s="254">
        <v>0</v>
      </c>
      <c r="R17" s="254">
        <v>0</v>
      </c>
      <c r="S17" s="254"/>
      <c r="T17" s="254">
        <v>0</v>
      </c>
      <c r="U17" s="254">
        <v>0</v>
      </c>
      <c r="V17" s="254">
        <v>0</v>
      </c>
      <c r="W17" s="254">
        <v>0</v>
      </c>
    </row>
    <row r="18" spans="3:23" ht="14.75" customHeight="1">
      <c r="C18" s="236">
        <v>8</v>
      </c>
      <c r="D18" s="253" t="s">
        <v>905</v>
      </c>
      <c r="E18" s="254">
        <v>0</v>
      </c>
      <c r="F18" s="254">
        <v>0</v>
      </c>
      <c r="G18" s="254"/>
      <c r="H18" s="238">
        <v>0</v>
      </c>
      <c r="I18" s="254">
        <v>0</v>
      </c>
      <c r="J18" s="238"/>
      <c r="K18" s="254">
        <v>0</v>
      </c>
      <c r="L18" s="254">
        <v>0</v>
      </c>
      <c r="M18" s="254">
        <v>0</v>
      </c>
      <c r="N18" s="254"/>
      <c r="O18" s="254">
        <v>0</v>
      </c>
      <c r="P18" s="254">
        <v>0</v>
      </c>
      <c r="Q18" s="254">
        <v>0</v>
      </c>
      <c r="R18" s="254">
        <v>0</v>
      </c>
      <c r="S18" s="254"/>
      <c r="T18" s="254">
        <v>0</v>
      </c>
      <c r="U18" s="254">
        <v>0</v>
      </c>
      <c r="V18" s="254">
        <v>0</v>
      </c>
      <c r="W18" s="254">
        <v>0</v>
      </c>
    </row>
    <row r="19" spans="3:23" ht="14.75" customHeight="1">
      <c r="C19" s="236">
        <v>9</v>
      </c>
      <c r="D19" s="253" t="s">
        <v>906</v>
      </c>
      <c r="E19" s="254">
        <v>0</v>
      </c>
      <c r="F19" s="254">
        <v>0</v>
      </c>
      <c r="G19" s="254"/>
      <c r="H19" s="238">
        <v>0</v>
      </c>
      <c r="I19" s="254">
        <v>0</v>
      </c>
      <c r="J19" s="238"/>
      <c r="K19" s="254">
        <v>5468384.3799999999</v>
      </c>
      <c r="L19" s="254">
        <v>5468384.3799999999</v>
      </c>
      <c r="M19" s="254">
        <v>5468384.3799999999</v>
      </c>
      <c r="N19" s="254"/>
      <c r="O19" s="254">
        <v>0</v>
      </c>
      <c r="P19" s="254">
        <v>0</v>
      </c>
      <c r="Q19" s="254">
        <v>0</v>
      </c>
      <c r="R19" s="254">
        <v>0</v>
      </c>
      <c r="S19" s="254"/>
      <c r="T19" s="254">
        <v>0</v>
      </c>
      <c r="U19" s="254">
        <v>0</v>
      </c>
      <c r="V19" s="254">
        <v>0</v>
      </c>
      <c r="W19" s="254">
        <v>0</v>
      </c>
    </row>
    <row r="20" spans="3:23" ht="14.75" customHeight="1">
      <c r="C20" s="236">
        <v>10</v>
      </c>
      <c r="D20" s="253" t="s">
        <v>907</v>
      </c>
      <c r="E20" s="254">
        <v>0</v>
      </c>
      <c r="F20" s="238">
        <v>0</v>
      </c>
      <c r="G20" s="254"/>
      <c r="H20" s="238">
        <v>0</v>
      </c>
      <c r="I20" s="254">
        <v>0</v>
      </c>
      <c r="J20" s="238"/>
      <c r="K20" s="254">
        <v>0</v>
      </c>
      <c r="L20" s="254">
        <v>0</v>
      </c>
      <c r="M20" s="254">
        <v>0</v>
      </c>
      <c r="N20" s="254"/>
      <c r="O20" s="254">
        <v>0</v>
      </c>
      <c r="P20" s="254">
        <v>0</v>
      </c>
      <c r="Q20" s="254">
        <v>0</v>
      </c>
      <c r="R20" s="254">
        <v>0</v>
      </c>
      <c r="S20" s="254"/>
      <c r="T20" s="254">
        <v>0</v>
      </c>
      <c r="U20" s="254">
        <v>0</v>
      </c>
      <c r="V20" s="254">
        <v>0</v>
      </c>
      <c r="W20" s="254">
        <v>0</v>
      </c>
    </row>
    <row r="21" spans="3:23" ht="14.75" customHeight="1">
      <c r="C21" s="236">
        <v>11</v>
      </c>
      <c r="D21" s="253" t="s">
        <v>908</v>
      </c>
      <c r="E21" s="254">
        <v>0</v>
      </c>
      <c r="F21" s="238">
        <v>0</v>
      </c>
      <c r="G21" s="254"/>
      <c r="H21" s="238">
        <v>0</v>
      </c>
      <c r="I21" s="254">
        <v>0</v>
      </c>
      <c r="J21" s="238"/>
      <c r="K21" s="254">
        <v>0</v>
      </c>
      <c r="L21" s="254">
        <v>0</v>
      </c>
      <c r="M21" s="254">
        <v>0</v>
      </c>
      <c r="N21" s="254"/>
      <c r="O21" s="254">
        <v>0</v>
      </c>
      <c r="P21" s="254">
        <v>0</v>
      </c>
      <c r="Q21" s="254">
        <v>0</v>
      </c>
      <c r="R21" s="254">
        <v>0</v>
      </c>
      <c r="S21" s="254"/>
      <c r="T21" s="254">
        <v>0</v>
      </c>
      <c r="U21" s="254">
        <v>0</v>
      </c>
      <c r="V21" s="254">
        <v>0</v>
      </c>
      <c r="W21" s="254">
        <v>0</v>
      </c>
    </row>
    <row r="22" spans="3:23" ht="14.75" customHeight="1" thickBot="1">
      <c r="C22" s="573">
        <v>12</v>
      </c>
      <c r="D22" s="585" t="s">
        <v>903</v>
      </c>
      <c r="E22" s="586">
        <v>0</v>
      </c>
      <c r="F22" s="576">
        <v>0</v>
      </c>
      <c r="G22" s="586"/>
      <c r="H22" s="576">
        <v>0</v>
      </c>
      <c r="I22" s="586">
        <v>0</v>
      </c>
      <c r="J22" s="576"/>
      <c r="K22" s="586">
        <v>0</v>
      </c>
      <c r="L22" s="586">
        <v>0</v>
      </c>
      <c r="M22" s="586">
        <v>0</v>
      </c>
      <c r="N22" s="586"/>
      <c r="O22" s="586">
        <v>0</v>
      </c>
      <c r="P22" s="586">
        <v>0</v>
      </c>
      <c r="Q22" s="586">
        <v>0</v>
      </c>
      <c r="R22" s="586">
        <v>0</v>
      </c>
      <c r="S22" s="586"/>
      <c r="T22" s="586">
        <v>0</v>
      </c>
      <c r="U22" s="586">
        <v>0</v>
      </c>
      <c r="V22" s="586">
        <v>0</v>
      </c>
      <c r="W22" s="586">
        <v>0</v>
      </c>
    </row>
  </sheetData>
  <mergeCells count="22">
    <mergeCell ref="D4:E4"/>
    <mergeCell ref="U9:U10"/>
    <mergeCell ref="W8:W10"/>
    <mergeCell ref="M8:M10"/>
    <mergeCell ref="R8:R10"/>
    <mergeCell ref="O9:O10"/>
    <mergeCell ref="D3:W3"/>
    <mergeCell ref="E7:M7"/>
    <mergeCell ref="O7:R7"/>
    <mergeCell ref="T7:W7"/>
    <mergeCell ref="E8:I8"/>
    <mergeCell ref="K8:L8"/>
    <mergeCell ref="O8:P8"/>
    <mergeCell ref="Q8:Q10"/>
    <mergeCell ref="T8:U8"/>
    <mergeCell ref="V8:V10"/>
    <mergeCell ref="E9:F9"/>
    <mergeCell ref="H9:I9"/>
    <mergeCell ref="K9:K10"/>
    <mergeCell ref="L9:L10"/>
    <mergeCell ref="P9:P10"/>
    <mergeCell ref="T9:T10"/>
  </mergeCells>
  <pageMargins left="0.70866141732283472" right="0.70866141732283472" top="0.74803149606299213" bottom="0.74803149606299213" header="0.31496062992125978" footer="0.31496062992125978"/>
  <pageSetup paperSize="9" scale="60" orientation="landscape" cellComments="asDisplayed" r:id="rId1"/>
  <headerFooter>
    <oddHeader>&amp;CEN
Annex XXVII</oddHeader>
    <oddFooter>&amp;C&amp;P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C3:Y23"/>
  <sheetViews>
    <sheetView showGridLines="0" zoomScale="80" zoomScaleNormal="80" zoomScalePageLayoutView="70" workbookViewId="0"/>
  </sheetViews>
  <sheetFormatPr defaultColWidth="9.1796875" defaultRowHeight="18"/>
  <cols>
    <col min="1" max="1" width="2.453125" style="6" customWidth="1"/>
    <col min="2" max="2" width="7.453125" style="6" customWidth="1"/>
    <col min="3" max="3" width="3.1796875" style="6" customWidth="1"/>
    <col min="4" max="4" width="16.453125" style="6" customWidth="1"/>
    <col min="5" max="5" width="2.54296875" style="6" customWidth="1"/>
    <col min="6" max="10" width="9.1796875" style="6" customWidth="1"/>
    <col min="11" max="11" width="0.81640625" style="6" customWidth="1"/>
    <col min="12" max="15" width="9.1796875" style="6" customWidth="1"/>
    <col min="16" max="16" width="0.54296875" style="6" customWidth="1"/>
    <col min="17" max="20" width="9.1796875" style="6" customWidth="1"/>
    <col min="21" max="21" width="1" style="6" customWidth="1"/>
    <col min="22" max="22" width="7.54296875" style="6" customWidth="1"/>
    <col min="23" max="26" width="9.1796875" style="6" customWidth="1"/>
    <col min="27" max="16384" width="9.1796875" style="6"/>
  </cols>
  <sheetData>
    <row r="3" spans="3:25" ht="21" customHeight="1">
      <c r="D3" s="17" t="s">
        <v>84</v>
      </c>
    </row>
    <row r="4" spans="3:25" ht="21" customHeight="1">
      <c r="D4" s="777" t="s">
        <v>101</v>
      </c>
      <c r="E4" s="777"/>
      <c r="F4" s="182"/>
      <c r="G4" s="182"/>
      <c r="H4" s="182"/>
      <c r="I4" s="182"/>
      <c r="J4" s="182"/>
      <c r="K4" s="182"/>
      <c r="L4" s="182"/>
      <c r="M4" s="182"/>
      <c r="N4" s="182"/>
      <c r="O4" s="38"/>
      <c r="P4" s="38"/>
      <c r="Q4" s="38"/>
    </row>
    <row r="6" spans="3:25" ht="16.399999999999999" customHeight="1" thickBot="1">
      <c r="C6" s="16"/>
      <c r="D6" s="16"/>
      <c r="E6" s="16"/>
      <c r="F6" s="272" t="s">
        <v>104</v>
      </c>
      <c r="G6" s="272" t="s">
        <v>105</v>
      </c>
      <c r="H6" s="272" t="s">
        <v>106</v>
      </c>
      <c r="I6" s="272" t="s">
        <v>150</v>
      </c>
      <c r="J6" s="272" t="s">
        <v>151</v>
      </c>
      <c r="K6" s="272"/>
      <c r="L6" s="272" t="s">
        <v>221</v>
      </c>
      <c r="M6" s="272" t="s">
        <v>222</v>
      </c>
      <c r="N6" s="272" t="s">
        <v>252</v>
      </c>
      <c r="O6" s="272" t="s">
        <v>473</v>
      </c>
      <c r="P6" s="272"/>
      <c r="Q6" s="272" t="s">
        <v>474</v>
      </c>
      <c r="R6" s="272" t="s">
        <v>475</v>
      </c>
      <c r="S6" s="272" t="s">
        <v>476</v>
      </c>
      <c r="T6" s="272" t="s">
        <v>477</v>
      </c>
      <c r="U6" s="272"/>
      <c r="V6" s="272" t="s">
        <v>703</v>
      </c>
      <c r="W6" s="272" t="s">
        <v>704</v>
      </c>
      <c r="X6" s="272" t="s">
        <v>909</v>
      </c>
      <c r="Y6" s="272" t="s">
        <v>910</v>
      </c>
    </row>
    <row r="7" spans="3:25" ht="19.5" customHeight="1" thickBot="1">
      <c r="C7" s="16"/>
      <c r="D7" s="16"/>
      <c r="E7" s="16"/>
      <c r="F7" s="869" t="s">
        <v>911</v>
      </c>
      <c r="G7" s="828"/>
      <c r="H7" s="828"/>
      <c r="I7" s="828"/>
      <c r="J7" s="257"/>
      <c r="K7" s="227"/>
      <c r="L7" s="869" t="s">
        <v>912</v>
      </c>
      <c r="M7" s="828"/>
      <c r="N7" s="828"/>
      <c r="O7" s="828"/>
      <c r="P7" s="258"/>
      <c r="Q7" s="869" t="s">
        <v>913</v>
      </c>
      <c r="R7" s="828"/>
      <c r="S7" s="828"/>
      <c r="T7" s="828"/>
      <c r="U7" s="258"/>
      <c r="V7" s="869" t="s">
        <v>914</v>
      </c>
      <c r="W7" s="828"/>
      <c r="X7" s="828"/>
      <c r="Y7" s="828"/>
    </row>
    <row r="8" spans="3:25" s="68" customFormat="1" ht="45" customHeight="1" thickBot="1">
      <c r="C8" s="249"/>
      <c r="D8" s="249"/>
      <c r="E8" s="249"/>
      <c r="F8" s="198" t="s">
        <v>915</v>
      </c>
      <c r="G8" s="198" t="s">
        <v>916</v>
      </c>
      <c r="H8" s="198" t="s">
        <v>917</v>
      </c>
      <c r="I8" s="198" t="s">
        <v>918</v>
      </c>
      <c r="J8" s="198" t="s">
        <v>922</v>
      </c>
      <c r="K8" s="251"/>
      <c r="L8" s="198" t="s">
        <v>919</v>
      </c>
      <c r="M8" s="198" t="s">
        <v>920</v>
      </c>
      <c r="N8" s="198" t="s">
        <v>921</v>
      </c>
      <c r="O8" s="198" t="s">
        <v>922</v>
      </c>
      <c r="P8" s="251"/>
      <c r="Q8" s="198" t="s">
        <v>919</v>
      </c>
      <c r="R8" s="198" t="s">
        <v>920</v>
      </c>
      <c r="S8" s="198" t="s">
        <v>921</v>
      </c>
      <c r="T8" s="198" t="s">
        <v>922</v>
      </c>
      <c r="U8" s="251"/>
      <c r="V8" s="198" t="s">
        <v>919</v>
      </c>
      <c r="W8" s="198" t="s">
        <v>920</v>
      </c>
      <c r="X8" s="198" t="s">
        <v>921</v>
      </c>
      <c r="Y8" s="198" t="s">
        <v>922</v>
      </c>
    </row>
    <row r="9" spans="3:25" ht="16.25" customHeight="1" thickTop="1">
      <c r="C9" s="245">
        <v>1</v>
      </c>
      <c r="D9" s="255" t="s">
        <v>898</v>
      </c>
      <c r="E9" s="256"/>
      <c r="F9" s="587">
        <v>11954006.058</v>
      </c>
      <c r="G9" s="245">
        <v>1925977.3219999999</v>
      </c>
      <c r="H9" s="245">
        <v>0</v>
      </c>
      <c r="I9" s="245">
        <v>0</v>
      </c>
      <c r="J9" s="245">
        <v>0</v>
      </c>
      <c r="K9" s="245"/>
      <c r="L9" s="245">
        <v>0</v>
      </c>
      <c r="M9" s="245">
        <v>0</v>
      </c>
      <c r="N9" s="587">
        <v>13879983.380000001</v>
      </c>
      <c r="O9" s="245">
        <v>46778.5</v>
      </c>
      <c r="P9" s="245"/>
      <c r="Q9" s="245">
        <v>0</v>
      </c>
      <c r="R9" s="245">
        <v>0</v>
      </c>
      <c r="S9" s="587">
        <v>1767585.452</v>
      </c>
      <c r="T9" s="245">
        <v>0</v>
      </c>
      <c r="U9" s="245"/>
      <c r="V9" s="245">
        <v>0</v>
      </c>
      <c r="W9" s="245">
        <v>0</v>
      </c>
      <c r="X9" s="245">
        <v>141406.83616000001</v>
      </c>
      <c r="Y9" s="245">
        <v>0</v>
      </c>
    </row>
    <row r="10" spans="3:25" ht="16.25" customHeight="1">
      <c r="C10" s="236">
        <v>2</v>
      </c>
      <c r="D10" s="253" t="s">
        <v>923</v>
      </c>
      <c r="E10" s="254"/>
      <c r="F10" s="233">
        <v>0</v>
      </c>
      <c r="G10" s="233">
        <v>0</v>
      </c>
      <c r="H10" s="233">
        <v>0</v>
      </c>
      <c r="I10" s="233">
        <v>0</v>
      </c>
      <c r="J10" s="233">
        <v>0</v>
      </c>
      <c r="K10" s="233"/>
      <c r="L10" s="233">
        <v>0</v>
      </c>
      <c r="M10" s="233">
        <v>0</v>
      </c>
      <c r="N10" s="233">
        <v>0</v>
      </c>
      <c r="O10" s="233">
        <v>0</v>
      </c>
      <c r="P10" s="233"/>
      <c r="Q10" s="233">
        <v>0</v>
      </c>
      <c r="R10" s="233">
        <v>0</v>
      </c>
      <c r="S10" s="233">
        <v>0</v>
      </c>
      <c r="T10" s="233">
        <v>0</v>
      </c>
      <c r="U10" s="233"/>
      <c r="V10" s="233">
        <v>0</v>
      </c>
      <c r="W10" s="233">
        <v>0</v>
      </c>
      <c r="X10" s="233">
        <v>0</v>
      </c>
      <c r="Y10" s="233">
        <v>0</v>
      </c>
    </row>
    <row r="11" spans="3:25" ht="16.25" customHeight="1">
      <c r="C11" s="236">
        <v>3</v>
      </c>
      <c r="D11" s="253" t="s">
        <v>924</v>
      </c>
      <c r="E11" s="254"/>
      <c r="F11" s="233">
        <v>0</v>
      </c>
      <c r="G11" s="233">
        <v>0</v>
      </c>
      <c r="H11" s="233">
        <v>0</v>
      </c>
      <c r="I11" s="233">
        <v>0</v>
      </c>
      <c r="J11" s="233">
        <v>0</v>
      </c>
      <c r="K11" s="233"/>
      <c r="L11" s="233">
        <v>0</v>
      </c>
      <c r="M11" s="233">
        <v>0</v>
      </c>
      <c r="N11" s="233">
        <v>0</v>
      </c>
      <c r="O11" s="233">
        <v>0</v>
      </c>
      <c r="P11" s="233"/>
      <c r="Q11" s="233">
        <v>0</v>
      </c>
      <c r="R11" s="233">
        <v>0</v>
      </c>
      <c r="S11" s="233">
        <v>0</v>
      </c>
      <c r="T11" s="233">
        <v>0</v>
      </c>
      <c r="U11" s="233"/>
      <c r="V11" s="233">
        <v>0</v>
      </c>
      <c r="W11" s="233">
        <v>0</v>
      </c>
      <c r="X11" s="233">
        <v>0</v>
      </c>
      <c r="Y11" s="233">
        <v>0</v>
      </c>
    </row>
    <row r="12" spans="3:25" ht="16.25" customHeight="1">
      <c r="C12" s="236">
        <v>4</v>
      </c>
      <c r="D12" s="253" t="s">
        <v>925</v>
      </c>
      <c r="E12" s="254"/>
      <c r="F12" s="233">
        <v>0</v>
      </c>
      <c r="G12" s="233">
        <v>0</v>
      </c>
      <c r="H12" s="233">
        <v>0</v>
      </c>
      <c r="I12" s="233">
        <v>0</v>
      </c>
      <c r="J12" s="233">
        <v>0</v>
      </c>
      <c r="K12" s="233"/>
      <c r="L12" s="233">
        <v>0</v>
      </c>
      <c r="M12" s="233">
        <v>0</v>
      </c>
      <c r="N12" s="233">
        <v>0</v>
      </c>
      <c r="O12" s="233">
        <v>0</v>
      </c>
      <c r="P12" s="233"/>
      <c r="Q12" s="233">
        <v>0</v>
      </c>
      <c r="R12" s="233">
        <v>0</v>
      </c>
      <c r="S12" s="233">
        <v>0</v>
      </c>
      <c r="T12" s="233">
        <v>0</v>
      </c>
      <c r="U12" s="233"/>
      <c r="V12" s="233">
        <v>0</v>
      </c>
      <c r="W12" s="233">
        <v>0</v>
      </c>
      <c r="X12" s="233">
        <v>0</v>
      </c>
      <c r="Y12" s="233">
        <v>0</v>
      </c>
    </row>
    <row r="13" spans="3:25" ht="16.25" customHeight="1">
      <c r="C13" s="236">
        <v>5</v>
      </c>
      <c r="D13" s="253" t="s">
        <v>926</v>
      </c>
      <c r="E13" s="254"/>
      <c r="F13" s="233">
        <v>0</v>
      </c>
      <c r="G13" s="233">
        <v>0</v>
      </c>
      <c r="H13" s="233">
        <v>0</v>
      </c>
      <c r="I13" s="233">
        <v>0</v>
      </c>
      <c r="J13" s="233">
        <v>0</v>
      </c>
      <c r="K13" s="233"/>
      <c r="L13" s="233">
        <v>0</v>
      </c>
      <c r="M13" s="233">
        <v>0</v>
      </c>
      <c r="N13" s="233">
        <v>0</v>
      </c>
      <c r="O13" s="233">
        <v>0</v>
      </c>
      <c r="P13" s="233"/>
      <c r="Q13" s="233">
        <v>0</v>
      </c>
      <c r="R13" s="233">
        <v>0</v>
      </c>
      <c r="S13" s="233">
        <v>0</v>
      </c>
      <c r="T13" s="233">
        <v>0</v>
      </c>
      <c r="U13" s="233"/>
      <c r="V13" s="233">
        <v>0</v>
      </c>
      <c r="W13" s="233">
        <v>0</v>
      </c>
      <c r="X13" s="233">
        <v>0</v>
      </c>
      <c r="Y13" s="233">
        <v>0</v>
      </c>
    </row>
    <row r="14" spans="3:25" ht="16.25" customHeight="1">
      <c r="C14" s="236">
        <v>6</v>
      </c>
      <c r="D14" s="253" t="s">
        <v>927</v>
      </c>
      <c r="E14" s="254"/>
      <c r="F14" s="233">
        <v>0</v>
      </c>
      <c r="G14" s="233">
        <v>0</v>
      </c>
      <c r="H14" s="233">
        <v>0</v>
      </c>
      <c r="I14" s="233">
        <v>0</v>
      </c>
      <c r="J14" s="233">
        <v>0</v>
      </c>
      <c r="K14" s="233"/>
      <c r="L14" s="233">
        <v>0</v>
      </c>
      <c r="M14" s="233">
        <v>0</v>
      </c>
      <c r="N14" s="233">
        <v>0</v>
      </c>
      <c r="O14" s="233">
        <v>0</v>
      </c>
      <c r="P14" s="233"/>
      <c r="Q14" s="233">
        <v>0</v>
      </c>
      <c r="R14" s="233">
        <v>0</v>
      </c>
      <c r="S14" s="233">
        <v>0</v>
      </c>
      <c r="T14" s="233">
        <v>0</v>
      </c>
      <c r="U14" s="233"/>
      <c r="V14" s="233">
        <v>0</v>
      </c>
      <c r="W14" s="233">
        <v>0</v>
      </c>
      <c r="X14" s="233">
        <v>0</v>
      </c>
      <c r="Y14" s="233">
        <v>0</v>
      </c>
    </row>
    <row r="15" spans="3:25" ht="16.25" customHeight="1">
      <c r="C15" s="236">
        <v>7</v>
      </c>
      <c r="D15" s="253" t="s">
        <v>926</v>
      </c>
      <c r="E15" s="254"/>
      <c r="F15" s="233">
        <v>0</v>
      </c>
      <c r="G15" s="233">
        <v>0</v>
      </c>
      <c r="H15" s="233">
        <v>0</v>
      </c>
      <c r="I15" s="233">
        <v>0</v>
      </c>
      <c r="J15" s="233">
        <v>0</v>
      </c>
      <c r="K15" s="233"/>
      <c r="L15" s="233">
        <v>0</v>
      </c>
      <c r="M15" s="233">
        <v>0</v>
      </c>
      <c r="N15" s="233">
        <v>0</v>
      </c>
      <c r="O15" s="233">
        <v>0</v>
      </c>
      <c r="P15" s="233"/>
      <c r="Q15" s="233">
        <v>0</v>
      </c>
      <c r="R15" s="233">
        <v>0</v>
      </c>
      <c r="S15" s="233">
        <v>0</v>
      </c>
      <c r="T15" s="233">
        <v>0</v>
      </c>
      <c r="U15" s="233"/>
      <c r="V15" s="233">
        <v>0</v>
      </c>
      <c r="W15" s="233">
        <v>0</v>
      </c>
      <c r="X15" s="233">
        <v>0</v>
      </c>
      <c r="Y15" s="233">
        <v>0</v>
      </c>
    </row>
    <row r="16" spans="3:25" ht="16.25" customHeight="1">
      <c r="C16" s="236">
        <v>8</v>
      </c>
      <c r="D16" s="253" t="s">
        <v>928</v>
      </c>
      <c r="E16" s="254"/>
      <c r="F16" s="233">
        <v>0</v>
      </c>
      <c r="G16" s="233">
        <v>0</v>
      </c>
      <c r="H16" s="233">
        <v>0</v>
      </c>
      <c r="I16" s="233">
        <v>0</v>
      </c>
      <c r="J16" s="233">
        <v>0</v>
      </c>
      <c r="K16" s="233"/>
      <c r="L16" s="233">
        <v>0</v>
      </c>
      <c r="M16" s="233">
        <v>0</v>
      </c>
      <c r="N16" s="233">
        <v>0</v>
      </c>
      <c r="O16" s="233">
        <v>0</v>
      </c>
      <c r="P16" s="233"/>
      <c r="Q16" s="233">
        <v>0</v>
      </c>
      <c r="R16" s="233">
        <v>0</v>
      </c>
      <c r="S16" s="233">
        <v>0</v>
      </c>
      <c r="T16" s="233">
        <v>0</v>
      </c>
      <c r="U16" s="233"/>
      <c r="V16" s="233">
        <v>0</v>
      </c>
      <c r="W16" s="233">
        <v>0</v>
      </c>
      <c r="X16" s="233">
        <v>0</v>
      </c>
      <c r="Y16" s="233">
        <v>0</v>
      </c>
    </row>
    <row r="17" spans="3:25" ht="16.25" customHeight="1">
      <c r="C17" s="236">
        <v>9</v>
      </c>
      <c r="D17" s="253" t="s">
        <v>929</v>
      </c>
      <c r="E17" s="254"/>
      <c r="F17" s="579">
        <v>11954006.058</v>
      </c>
      <c r="G17" s="233">
        <v>1925977.3219999999</v>
      </c>
      <c r="H17" s="233">
        <v>0</v>
      </c>
      <c r="I17" s="233">
        <v>0</v>
      </c>
      <c r="J17" s="233">
        <v>0</v>
      </c>
      <c r="K17" s="233"/>
      <c r="L17" s="233">
        <v>0</v>
      </c>
      <c r="M17" s="233">
        <v>0</v>
      </c>
      <c r="N17" s="579">
        <v>13879983.380000001</v>
      </c>
      <c r="O17" s="236">
        <v>46778.5</v>
      </c>
      <c r="P17" s="579"/>
      <c r="Q17" s="233">
        <v>0</v>
      </c>
      <c r="R17" s="233">
        <v>0</v>
      </c>
      <c r="S17" s="579">
        <v>1767585.452</v>
      </c>
      <c r="T17" s="233">
        <v>0</v>
      </c>
      <c r="U17" s="233"/>
      <c r="V17" s="233">
        <v>0</v>
      </c>
      <c r="W17" s="233">
        <v>0</v>
      </c>
      <c r="X17" s="236">
        <v>141406.83616000001</v>
      </c>
      <c r="Y17" s="233">
        <v>0</v>
      </c>
    </row>
    <row r="18" spans="3:25" ht="16.25" customHeight="1">
      <c r="C18" s="236">
        <v>10</v>
      </c>
      <c r="D18" s="253" t="s">
        <v>924</v>
      </c>
      <c r="E18" s="254"/>
      <c r="F18" s="579">
        <v>11954006.058</v>
      </c>
      <c r="G18" s="233">
        <v>1925977.3219999999</v>
      </c>
      <c r="H18" s="233">
        <v>0</v>
      </c>
      <c r="I18" s="233">
        <v>0</v>
      </c>
      <c r="J18" s="233">
        <v>0</v>
      </c>
      <c r="K18" s="233"/>
      <c r="L18" s="233">
        <v>0</v>
      </c>
      <c r="M18" s="233">
        <v>0</v>
      </c>
      <c r="N18" s="579">
        <v>13879983.380000001</v>
      </c>
      <c r="O18" s="236">
        <v>46778.5</v>
      </c>
      <c r="P18" s="579"/>
      <c r="Q18" s="233">
        <v>0</v>
      </c>
      <c r="R18" s="233">
        <v>0</v>
      </c>
      <c r="S18" s="579">
        <v>1767585.452</v>
      </c>
      <c r="T18" s="233">
        <v>0</v>
      </c>
      <c r="U18" s="233"/>
      <c r="V18" s="233">
        <v>0</v>
      </c>
      <c r="W18" s="233">
        <v>0</v>
      </c>
      <c r="X18" s="236">
        <v>141406.83616000001</v>
      </c>
      <c r="Y18" s="233">
        <v>0</v>
      </c>
    </row>
    <row r="19" spans="3:25" ht="16.25" customHeight="1">
      <c r="C19" s="236">
        <v>11</v>
      </c>
      <c r="D19" s="253" t="s">
        <v>930</v>
      </c>
      <c r="E19" s="254"/>
      <c r="F19" s="579">
        <v>8103459.3310000002</v>
      </c>
      <c r="G19" s="233">
        <v>308139.66899999999</v>
      </c>
      <c r="H19" s="233">
        <v>0</v>
      </c>
      <c r="I19" s="233">
        <v>0</v>
      </c>
      <c r="J19" s="233">
        <v>0</v>
      </c>
      <c r="K19" s="233"/>
      <c r="L19" s="233">
        <v>0</v>
      </c>
      <c r="M19" s="233">
        <v>0</v>
      </c>
      <c r="N19" s="579">
        <v>8411599</v>
      </c>
      <c r="O19" s="236">
        <v>46778.5</v>
      </c>
      <c r="P19" s="579"/>
      <c r="Q19" s="233">
        <v>0</v>
      </c>
      <c r="R19" s="233">
        <v>0</v>
      </c>
      <c r="S19" s="579">
        <v>955492.08100000001</v>
      </c>
      <c r="T19" s="233">
        <v>0</v>
      </c>
      <c r="U19" s="233"/>
      <c r="V19" s="233">
        <v>0</v>
      </c>
      <c r="W19" s="233">
        <v>0</v>
      </c>
      <c r="X19" s="236">
        <v>76439.366479999997</v>
      </c>
      <c r="Y19" s="233">
        <v>0</v>
      </c>
    </row>
    <row r="20" spans="3:25" ht="16.25" customHeight="1">
      <c r="C20" s="236">
        <v>12</v>
      </c>
      <c r="D20" s="253" t="s">
        <v>927</v>
      </c>
      <c r="E20" s="254"/>
      <c r="F20" s="233">
        <v>3850546.727</v>
      </c>
      <c r="G20" s="233">
        <v>1617837.6529999999</v>
      </c>
      <c r="H20" s="233">
        <v>0</v>
      </c>
      <c r="I20" s="233">
        <v>0</v>
      </c>
      <c r="J20" s="233">
        <v>0</v>
      </c>
      <c r="K20" s="233"/>
      <c r="L20" s="233">
        <v>0</v>
      </c>
      <c r="M20" s="233">
        <v>0</v>
      </c>
      <c r="N20" s="233">
        <v>5468384.3799999999</v>
      </c>
      <c r="O20" s="233">
        <v>0</v>
      </c>
      <c r="P20" s="233"/>
      <c r="Q20" s="233">
        <v>0</v>
      </c>
      <c r="R20" s="233">
        <v>0</v>
      </c>
      <c r="S20" s="233">
        <v>812093.37100000004</v>
      </c>
      <c r="T20" s="233">
        <v>0</v>
      </c>
      <c r="U20" s="233"/>
      <c r="V20" s="233">
        <v>0</v>
      </c>
      <c r="W20" s="233">
        <v>0</v>
      </c>
      <c r="X20" s="233">
        <v>64967.469680000002</v>
      </c>
      <c r="Y20" s="233">
        <v>0</v>
      </c>
    </row>
    <row r="21" spans="3:25" ht="16.25" customHeight="1" thickBot="1">
      <c r="C21" s="573">
        <v>13</v>
      </c>
      <c r="D21" s="585" t="s">
        <v>928</v>
      </c>
      <c r="E21" s="586"/>
      <c r="F21" s="573">
        <v>0</v>
      </c>
      <c r="G21" s="573">
        <v>0</v>
      </c>
      <c r="H21" s="573">
        <v>0</v>
      </c>
      <c r="I21" s="573">
        <v>0</v>
      </c>
      <c r="J21" s="573">
        <v>0</v>
      </c>
      <c r="K21" s="573"/>
      <c r="L21" s="573">
        <v>0</v>
      </c>
      <c r="M21" s="573">
        <v>0</v>
      </c>
      <c r="N21" s="573">
        <v>0</v>
      </c>
      <c r="O21" s="573">
        <v>0</v>
      </c>
      <c r="P21" s="573"/>
      <c r="Q21" s="573">
        <v>0</v>
      </c>
      <c r="R21" s="573">
        <v>0</v>
      </c>
      <c r="S21" s="573">
        <v>0</v>
      </c>
      <c r="T21" s="573">
        <v>0</v>
      </c>
      <c r="U21" s="573"/>
      <c r="V21" s="573">
        <v>0</v>
      </c>
      <c r="W21" s="573">
        <v>0</v>
      </c>
      <c r="X21" s="573">
        <v>0</v>
      </c>
      <c r="Y21" s="573">
        <v>0</v>
      </c>
    </row>
    <row r="23" spans="3:25" ht="13.5" customHeight="1"/>
  </sheetData>
  <mergeCells count="5">
    <mergeCell ref="D4:E4"/>
    <mergeCell ref="F7:I7"/>
    <mergeCell ref="L7:O7"/>
    <mergeCell ref="Q7:T7"/>
    <mergeCell ref="V7:Y7"/>
  </mergeCells>
  <pageMargins left="0.70866141732283472" right="0.70866141732283472" top="0.74803149606299213" bottom="0.74803149606299213" header="0.31496062992125978" footer="0.31496062992125978"/>
  <pageSetup paperSize="9" scale="50" orientation="landscape" cellComments="asDisplayed" r:id="rId1"/>
  <headerFooter>
    <oddHeader>&amp;CEN
Annex XXVII</oddHeader>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C3:G21"/>
  <sheetViews>
    <sheetView showGridLines="0" zoomScale="80" zoomScaleNormal="80" workbookViewId="0"/>
  </sheetViews>
  <sheetFormatPr defaultColWidth="9.1796875" defaultRowHeight="18"/>
  <cols>
    <col min="1" max="1" width="1.1796875" style="6" customWidth="1"/>
    <col min="2" max="2" width="5" style="6" customWidth="1"/>
    <col min="3" max="3" width="3.1796875" style="6" customWidth="1"/>
    <col min="4" max="4" width="19.1796875" style="6" customWidth="1"/>
    <col min="5" max="5" width="12.1796875" style="6" customWidth="1"/>
    <col min="6" max="6" width="14.1796875" style="6" customWidth="1"/>
    <col min="7" max="7" width="23.1796875" style="6" customWidth="1"/>
    <col min="8" max="8" width="9.1796875" style="6" customWidth="1"/>
    <col min="9" max="16384" width="9.1796875" style="6"/>
  </cols>
  <sheetData>
    <row r="3" spans="3:7" ht="21" customHeight="1">
      <c r="C3" s="16"/>
      <c r="D3" s="17" t="s">
        <v>87</v>
      </c>
      <c r="E3" s="17"/>
      <c r="F3" s="17"/>
      <c r="G3" s="17"/>
    </row>
    <row r="4" spans="3:7">
      <c r="D4" s="777" t="s">
        <v>101</v>
      </c>
      <c r="E4" s="788"/>
      <c r="F4" s="259"/>
      <c r="G4" s="259"/>
    </row>
    <row r="6" spans="3:7" ht="16.399999999999999" customHeight="1" thickBot="1">
      <c r="C6" s="228"/>
      <c r="D6" s="228"/>
      <c r="E6" s="272" t="s">
        <v>104</v>
      </c>
      <c r="F6" s="272" t="s">
        <v>105</v>
      </c>
      <c r="G6" s="272" t="s">
        <v>106</v>
      </c>
    </row>
    <row r="7" spans="3:7" ht="26.15" customHeight="1" thickBot="1">
      <c r="C7" s="228"/>
      <c r="D7" s="228"/>
      <c r="E7" s="869" t="s">
        <v>931</v>
      </c>
      <c r="F7" s="828"/>
      <c r="G7" s="828"/>
    </row>
    <row r="8" spans="3:7" ht="23.75" customHeight="1" thickBot="1">
      <c r="C8" s="228"/>
      <c r="D8" s="228"/>
      <c r="E8" s="860" t="s">
        <v>932</v>
      </c>
      <c r="F8" s="812"/>
      <c r="G8" s="867" t="s">
        <v>933</v>
      </c>
    </row>
    <row r="9" spans="3:7" ht="28.5" customHeight="1" thickBot="1">
      <c r="C9" s="249"/>
      <c r="D9" s="249"/>
      <c r="E9" s="260"/>
      <c r="F9" s="231" t="s">
        <v>934</v>
      </c>
      <c r="G9" s="774"/>
    </row>
    <row r="10" spans="3:7" ht="12" customHeight="1" thickTop="1">
      <c r="C10" s="245">
        <v>1</v>
      </c>
      <c r="D10" s="255" t="s">
        <v>898</v>
      </c>
      <c r="E10" s="245">
        <v>18916263.914000001</v>
      </c>
      <c r="F10" s="587">
        <v>130871.83</v>
      </c>
      <c r="G10" s="245">
        <v>31840.727999999999</v>
      </c>
    </row>
    <row r="11" spans="3:7" ht="12" customHeight="1">
      <c r="C11" s="236">
        <v>2</v>
      </c>
      <c r="D11" s="253" t="s">
        <v>899</v>
      </c>
      <c r="E11" s="236">
        <v>12983416.869000001</v>
      </c>
      <c r="F11" s="579">
        <v>90579.868000000002</v>
      </c>
      <c r="G11" s="236">
        <v>23638.701000000001</v>
      </c>
    </row>
    <row r="12" spans="3:7" ht="12" customHeight="1">
      <c r="C12" s="236">
        <v>3</v>
      </c>
      <c r="D12" s="253" t="s">
        <v>900</v>
      </c>
      <c r="E12" s="236">
        <v>0</v>
      </c>
      <c r="F12" s="579">
        <v>0</v>
      </c>
      <c r="G12" s="236">
        <v>0</v>
      </c>
    </row>
    <row r="13" spans="3:7" ht="12" customHeight="1">
      <c r="C13" s="236">
        <v>4</v>
      </c>
      <c r="D13" s="253" t="s">
        <v>901</v>
      </c>
      <c r="E13" s="236">
        <v>0</v>
      </c>
      <c r="F13" s="579">
        <v>0</v>
      </c>
      <c r="G13" s="236">
        <v>0</v>
      </c>
    </row>
    <row r="14" spans="3:7" ht="12" customHeight="1">
      <c r="C14" s="236">
        <v>5</v>
      </c>
      <c r="D14" s="253" t="s">
        <v>902</v>
      </c>
      <c r="E14" s="236">
        <v>12983416.869000001</v>
      </c>
      <c r="F14" s="579">
        <v>90579.868000000002</v>
      </c>
      <c r="G14" s="236">
        <v>23638.701000000001</v>
      </c>
    </row>
    <row r="15" spans="3:7" ht="12" customHeight="1">
      <c r="C15" s="236">
        <v>6</v>
      </c>
      <c r="D15" s="253" t="s">
        <v>903</v>
      </c>
      <c r="E15" s="236">
        <v>0</v>
      </c>
      <c r="F15" s="579">
        <v>0</v>
      </c>
      <c r="G15" s="236">
        <v>0</v>
      </c>
    </row>
    <row r="16" spans="3:7" ht="12" customHeight="1">
      <c r="C16" s="236">
        <v>7</v>
      </c>
      <c r="D16" s="253" t="s">
        <v>904</v>
      </c>
      <c r="E16" s="236">
        <v>5932847.0449999999</v>
      </c>
      <c r="F16" s="579">
        <v>40291.962</v>
      </c>
      <c r="G16" s="236">
        <v>8202.027</v>
      </c>
    </row>
    <row r="17" spans="3:7" ht="12" customHeight="1">
      <c r="C17" s="236">
        <v>8</v>
      </c>
      <c r="D17" s="253" t="s">
        <v>905</v>
      </c>
      <c r="E17" s="236">
        <v>0</v>
      </c>
      <c r="F17" s="579">
        <v>0</v>
      </c>
      <c r="G17" s="236">
        <v>0</v>
      </c>
    </row>
    <row r="18" spans="3:7" ht="12" customHeight="1">
      <c r="C18" s="236">
        <v>9</v>
      </c>
      <c r="D18" s="253" t="s">
        <v>906</v>
      </c>
      <c r="E18" s="236">
        <v>5932847.0449999999</v>
      </c>
      <c r="F18" s="579">
        <v>40291.962</v>
      </c>
      <c r="G18" s="236">
        <v>8202.027</v>
      </c>
    </row>
    <row r="19" spans="3:7" ht="12" customHeight="1">
      <c r="C19" s="236">
        <v>10</v>
      </c>
      <c r="D19" s="253" t="s">
        <v>907</v>
      </c>
      <c r="E19" s="236">
        <v>0</v>
      </c>
      <c r="F19" s="579">
        <v>0</v>
      </c>
      <c r="G19" s="236">
        <v>0</v>
      </c>
    </row>
    <row r="20" spans="3:7" ht="12" customHeight="1">
      <c r="C20" s="236">
        <v>11</v>
      </c>
      <c r="D20" s="253" t="s">
        <v>908</v>
      </c>
      <c r="E20" s="236">
        <v>0</v>
      </c>
      <c r="F20" s="579">
        <v>0</v>
      </c>
      <c r="G20" s="236">
        <v>0</v>
      </c>
    </row>
    <row r="21" spans="3:7" ht="12" customHeight="1" thickBot="1">
      <c r="C21" s="573">
        <v>12</v>
      </c>
      <c r="D21" s="585" t="s">
        <v>903</v>
      </c>
      <c r="E21" s="573">
        <v>0</v>
      </c>
      <c r="F21" s="583">
        <v>0</v>
      </c>
      <c r="G21" s="573">
        <v>0</v>
      </c>
    </row>
  </sheetData>
  <mergeCells count="4">
    <mergeCell ref="E7:G7"/>
    <mergeCell ref="E8:F8"/>
    <mergeCell ref="G8:G9"/>
    <mergeCell ref="D4:E4"/>
  </mergeCells>
  <pageMargins left="0.70866141732283472" right="0.70866141732283472" top="0.74803149606299213" bottom="0.74803149606299213" header="0.31496062992125978" footer="0.31496062992125978"/>
  <pageSetup paperSize="9" scale="91" orientation="landscape" r:id="rId1"/>
  <headerFooter>
    <oddHeader>&amp;CEN
Annex XXVII</oddHeader>
    <oddFooter>&amp;C&amp;P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C3:I23"/>
  <sheetViews>
    <sheetView showGridLines="0" zoomScale="80" zoomScaleNormal="80" workbookViewId="0"/>
  </sheetViews>
  <sheetFormatPr defaultColWidth="11.453125" defaultRowHeight="18"/>
  <cols>
    <col min="1" max="1" width="2.453125" style="6" customWidth="1"/>
    <col min="2" max="2" width="11.453125" style="6" customWidth="1"/>
    <col min="3" max="3" width="2.54296875" style="6" customWidth="1"/>
    <col min="4" max="4" width="25.81640625" style="6" customWidth="1"/>
    <col min="5" max="5" width="12.1796875" style="6" customWidth="1"/>
    <col min="6" max="6" width="15.453125" style="6" customWidth="1"/>
    <col min="7" max="7" width="11.453125" style="6" customWidth="1"/>
    <col min="8" max="8" width="50.54296875" style="6" customWidth="1"/>
    <col min="9" max="9" width="7.453125" style="6" customWidth="1"/>
    <col min="10" max="10" width="42" style="6" customWidth="1"/>
    <col min="11" max="11" width="11.453125" style="6" customWidth="1"/>
    <col min="12" max="16384" width="11.453125" style="6"/>
  </cols>
  <sheetData>
    <row r="3" spans="3:9" s="68" customFormat="1" ht="21" customHeight="1">
      <c r="C3" s="103" t="s">
        <v>89</v>
      </c>
      <c r="D3" s="261"/>
      <c r="E3" s="52"/>
      <c r="F3" s="52"/>
    </row>
    <row r="4" spans="3:9" s="68" customFormat="1">
      <c r="C4" s="777" t="s">
        <v>101</v>
      </c>
      <c r="D4" s="871"/>
      <c r="E4" s="52"/>
      <c r="F4" s="52"/>
    </row>
    <row r="5" spans="3:9" s="68" customFormat="1">
      <c r="E5" s="52"/>
      <c r="F5" s="52"/>
    </row>
    <row r="6" spans="3:9" ht="16.399999999999999" customHeight="1" thickBot="1">
      <c r="C6" s="221"/>
      <c r="D6" s="221"/>
      <c r="E6" s="232" t="s">
        <v>104</v>
      </c>
    </row>
    <row r="7" spans="3:9" ht="16.25" customHeight="1" thickBot="1">
      <c r="C7" s="206"/>
      <c r="D7" s="206"/>
      <c r="E7" s="231" t="s">
        <v>935</v>
      </c>
    </row>
    <row r="8" spans="3:9" ht="16.25" customHeight="1" thickTop="1" thickBot="1">
      <c r="C8" s="262"/>
      <c r="D8" s="262" t="s">
        <v>936</v>
      </c>
      <c r="E8" s="263"/>
      <c r="I8" s="264"/>
    </row>
    <row r="9" spans="3:9" ht="16.25" customHeight="1">
      <c r="C9" s="265">
        <v>1</v>
      </c>
      <c r="D9" s="266" t="s">
        <v>937</v>
      </c>
      <c r="E9" s="2">
        <v>2686868.5630000001</v>
      </c>
      <c r="I9" s="264"/>
    </row>
    <row r="10" spans="3:9" ht="16.25" customHeight="1">
      <c r="C10" s="25">
        <v>2</v>
      </c>
      <c r="D10" s="267" t="s">
        <v>938</v>
      </c>
      <c r="E10" s="1">
        <v>97852.088000000003</v>
      </c>
      <c r="I10" s="264"/>
    </row>
    <row r="11" spans="3:9" ht="16.25" customHeight="1">
      <c r="C11" s="25">
        <v>3</v>
      </c>
      <c r="D11" s="267" t="s">
        <v>939</v>
      </c>
      <c r="E11" s="1">
        <v>0</v>
      </c>
      <c r="I11" s="264"/>
    </row>
    <row r="12" spans="3:9" ht="16.25" customHeight="1">
      <c r="C12" s="25">
        <v>4</v>
      </c>
      <c r="D12" s="267" t="s">
        <v>940</v>
      </c>
      <c r="E12" s="1">
        <v>0</v>
      </c>
    </row>
    <row r="13" spans="3:9" ht="16.25" customHeight="1" thickBot="1">
      <c r="C13" s="262"/>
      <c r="D13" s="262" t="s">
        <v>941</v>
      </c>
      <c r="E13" s="721"/>
    </row>
    <row r="14" spans="3:9" ht="16.25" customHeight="1">
      <c r="C14" s="25">
        <v>5</v>
      </c>
      <c r="D14" s="267" t="s">
        <v>942</v>
      </c>
      <c r="E14" s="1">
        <v>0</v>
      </c>
    </row>
    <row r="15" spans="3:9" ht="16.25" customHeight="1">
      <c r="C15" s="25">
        <v>6</v>
      </c>
      <c r="D15" s="267" t="s">
        <v>943</v>
      </c>
      <c r="E15" s="1">
        <v>0</v>
      </c>
    </row>
    <row r="16" spans="3:9" ht="16.25" customHeight="1">
      <c r="C16" s="25">
        <v>7</v>
      </c>
      <c r="D16" s="267" t="s">
        <v>944</v>
      </c>
      <c r="E16" s="1">
        <v>0</v>
      </c>
    </row>
    <row r="17" spans="3:5" ht="16.25" customHeight="1">
      <c r="C17" s="25">
        <v>8</v>
      </c>
      <c r="D17" s="267" t="s">
        <v>945</v>
      </c>
      <c r="E17" s="1">
        <v>0</v>
      </c>
    </row>
    <row r="18" spans="3:5" ht="16.25" customHeight="1" thickBot="1">
      <c r="C18" s="268">
        <v>9</v>
      </c>
      <c r="D18" s="269" t="s">
        <v>149</v>
      </c>
      <c r="E18" s="3">
        <v>2784720.65</v>
      </c>
    </row>
    <row r="22" spans="3:5" ht="50.25" customHeight="1"/>
    <row r="23" spans="3:5" ht="50.25" customHeight="1"/>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XXIX</oddHeader>
    <oddFooter>&amp;C&amp;P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C3:L17"/>
  <sheetViews>
    <sheetView showGridLines="0" zoomScale="80" zoomScaleNormal="80" workbookViewId="0"/>
  </sheetViews>
  <sheetFormatPr defaultColWidth="9.1796875" defaultRowHeight="18"/>
  <cols>
    <col min="1" max="2" width="9.1796875" style="6"/>
    <col min="3" max="3" width="4.54296875" style="6" customWidth="1"/>
    <col min="4" max="4" width="31.1796875" style="6" customWidth="1"/>
    <col min="5" max="5" width="11.1796875" style="6" customWidth="1"/>
    <col min="6" max="6" width="17.81640625" style="6" customWidth="1"/>
    <col min="7" max="7" width="11.1796875" style="6" customWidth="1"/>
    <col min="8" max="8" width="17.81640625" style="6" customWidth="1"/>
    <col min="9" max="9" width="11.1796875" style="6" customWidth="1"/>
    <col min="10" max="10" width="17.81640625" style="6" customWidth="1"/>
    <col min="11" max="11" width="11.1796875" style="6" customWidth="1"/>
    <col min="12" max="12" width="17.54296875" style="6" customWidth="1"/>
    <col min="13" max="16384" width="9.1796875" style="6"/>
  </cols>
  <sheetData>
    <row r="3" spans="3:12" ht="24.65" customHeight="1">
      <c r="C3" s="283" t="s">
        <v>93</v>
      </c>
      <c r="E3" s="284"/>
      <c r="F3" s="285"/>
      <c r="G3" s="285"/>
      <c r="H3" s="285"/>
      <c r="I3" s="285"/>
      <c r="J3" s="285"/>
      <c r="K3" s="285"/>
      <c r="L3" s="285"/>
    </row>
    <row r="4" spans="3:12" ht="15.65" customHeight="1">
      <c r="C4" s="279" t="s">
        <v>101</v>
      </c>
      <c r="D4" s="286"/>
      <c r="E4" s="287"/>
      <c r="F4" s="287"/>
      <c r="G4" s="287"/>
      <c r="H4" s="287"/>
      <c r="I4" s="287"/>
      <c r="J4" s="287"/>
      <c r="K4" s="287"/>
      <c r="L4" s="288"/>
    </row>
    <row r="5" spans="3:12" ht="15.65" customHeight="1" thickBot="1">
      <c r="C5" s="288"/>
      <c r="D5" s="286"/>
      <c r="E5" s="287"/>
      <c r="F5" s="287"/>
      <c r="G5" s="287"/>
      <c r="H5" s="287"/>
      <c r="I5" s="287"/>
      <c r="J5" s="287"/>
      <c r="K5" s="287"/>
      <c r="L5" s="288"/>
    </row>
    <row r="6" spans="3:12" ht="15" customHeight="1" thickBot="1">
      <c r="C6" s="288"/>
      <c r="D6" s="289"/>
      <c r="E6" s="872" t="s">
        <v>948</v>
      </c>
      <c r="F6" s="873"/>
      <c r="G6" s="873" t="s">
        <v>949</v>
      </c>
      <c r="H6" s="874"/>
      <c r="I6" s="872" t="s">
        <v>950</v>
      </c>
      <c r="J6" s="874"/>
      <c r="K6" s="872" t="s">
        <v>951</v>
      </c>
      <c r="L6" s="874"/>
    </row>
    <row r="7" spans="3:12" ht="43.4" customHeight="1" thickBot="1">
      <c r="C7" s="288"/>
      <c r="D7" s="290"/>
      <c r="E7" s="291"/>
      <c r="F7" s="292" t="s">
        <v>952</v>
      </c>
      <c r="G7" s="291"/>
      <c r="H7" s="292" t="s">
        <v>952</v>
      </c>
      <c r="I7" s="293"/>
      <c r="J7" s="294" t="s">
        <v>953</v>
      </c>
      <c r="K7" s="293"/>
      <c r="L7" s="294" t="s">
        <v>953</v>
      </c>
    </row>
    <row r="8" spans="3:12" ht="18.5" thickBot="1">
      <c r="C8" s="276"/>
      <c r="D8" s="276"/>
      <c r="E8" s="276" t="s">
        <v>720</v>
      </c>
      <c r="F8" s="276" t="s">
        <v>724</v>
      </c>
      <c r="G8" s="276" t="s">
        <v>726</v>
      </c>
      <c r="H8" s="276" t="s">
        <v>728</v>
      </c>
      <c r="I8" s="276" t="s">
        <v>730</v>
      </c>
      <c r="J8" s="276" t="s">
        <v>734</v>
      </c>
      <c r="K8" s="276" t="s">
        <v>736</v>
      </c>
      <c r="L8" s="276" t="s">
        <v>738</v>
      </c>
    </row>
    <row r="9" spans="3:12" ht="16.25" customHeight="1">
      <c r="C9" s="236" t="s">
        <v>720</v>
      </c>
      <c r="D9" s="237" t="s">
        <v>954</v>
      </c>
      <c r="E9" s="413">
        <v>7343165.4252475007</v>
      </c>
      <c r="F9" s="414">
        <v>3517455.8957325001</v>
      </c>
      <c r="G9" s="415"/>
      <c r="H9" s="416"/>
      <c r="I9" s="413">
        <v>306124904.50064003</v>
      </c>
      <c r="J9" s="414">
        <v>86446450.17316778</v>
      </c>
      <c r="K9" s="415"/>
      <c r="L9" s="416"/>
    </row>
    <row r="10" spans="3:12" ht="16.25" customHeight="1">
      <c r="C10" s="236" t="s">
        <v>724</v>
      </c>
      <c r="D10" s="237" t="s">
        <v>955</v>
      </c>
      <c r="E10" s="413">
        <v>0</v>
      </c>
      <c r="F10" s="414">
        <v>0</v>
      </c>
      <c r="G10" s="413"/>
      <c r="H10" s="414"/>
      <c r="I10" s="413">
        <v>729518.93635749992</v>
      </c>
      <c r="J10" s="414">
        <v>0</v>
      </c>
      <c r="K10" s="413"/>
      <c r="L10" s="414"/>
    </row>
    <row r="11" spans="3:12" ht="16.25" customHeight="1">
      <c r="C11" s="236" t="s">
        <v>726</v>
      </c>
      <c r="D11" s="237" t="s">
        <v>737</v>
      </c>
      <c r="E11" s="413">
        <v>3497850.8085675002</v>
      </c>
      <c r="F11" s="414">
        <v>3497850.8085675002</v>
      </c>
      <c r="G11" s="413">
        <v>3883350.9523175</v>
      </c>
      <c r="H11" s="414">
        <v>3883350.9523175</v>
      </c>
      <c r="I11" s="413">
        <v>81186055.815345004</v>
      </c>
      <c r="J11" s="414">
        <v>80399073.993237764</v>
      </c>
      <c r="K11" s="413">
        <v>81186055.815345004</v>
      </c>
      <c r="L11" s="414">
        <v>80399073.993237764</v>
      </c>
    </row>
    <row r="12" spans="3:12" ht="16.25" customHeight="1">
      <c r="C12" s="236" t="s">
        <v>728</v>
      </c>
      <c r="D12" s="237" t="s">
        <v>956</v>
      </c>
      <c r="E12" s="413">
        <v>1147566.5234250003</v>
      </c>
      <c r="F12" s="414">
        <v>0</v>
      </c>
      <c r="G12" s="413">
        <v>0</v>
      </c>
      <c r="H12" s="414">
        <v>0</v>
      </c>
      <c r="I12" s="413">
        <v>21598563.895075001</v>
      </c>
      <c r="J12" s="414">
        <v>0</v>
      </c>
      <c r="K12" s="413">
        <v>0</v>
      </c>
      <c r="L12" s="414">
        <v>0</v>
      </c>
    </row>
    <row r="13" spans="3:12" ht="16.25" customHeight="1">
      <c r="C13" s="236" t="s">
        <v>730</v>
      </c>
      <c r="D13" s="237" t="s">
        <v>957</v>
      </c>
      <c r="E13" s="413">
        <v>0</v>
      </c>
      <c r="F13" s="414">
        <v>0</v>
      </c>
      <c r="G13" s="413">
        <v>0</v>
      </c>
      <c r="H13" s="414">
        <v>0</v>
      </c>
      <c r="I13" s="413">
        <v>0</v>
      </c>
      <c r="J13" s="414">
        <v>0</v>
      </c>
      <c r="K13" s="413">
        <v>0</v>
      </c>
      <c r="L13" s="414">
        <v>0</v>
      </c>
    </row>
    <row r="14" spans="3:12" ht="16.25" customHeight="1">
      <c r="C14" s="236" t="s">
        <v>732</v>
      </c>
      <c r="D14" s="237" t="s">
        <v>958</v>
      </c>
      <c r="E14" s="413">
        <v>3219175.1125675002</v>
      </c>
      <c r="F14" s="414">
        <v>3219175.1125675002</v>
      </c>
      <c r="G14" s="413">
        <v>3614316.3271875</v>
      </c>
      <c r="H14" s="414">
        <v>3614316.3271875</v>
      </c>
      <c r="I14" s="413">
        <v>65542699.875432499</v>
      </c>
      <c r="J14" s="414">
        <v>65254561.442992494</v>
      </c>
      <c r="K14" s="413">
        <v>65542699.875432499</v>
      </c>
      <c r="L14" s="414">
        <v>65263633.008674987</v>
      </c>
    </row>
    <row r="15" spans="3:12" ht="16.25" customHeight="1">
      <c r="C15" s="236" t="s">
        <v>734</v>
      </c>
      <c r="D15" s="237" t="s">
        <v>959</v>
      </c>
      <c r="E15" s="413">
        <v>1262391.8729250003</v>
      </c>
      <c r="F15" s="414">
        <v>278675.696</v>
      </c>
      <c r="G15" s="413">
        <v>278675.696</v>
      </c>
      <c r="H15" s="414">
        <v>278675.696</v>
      </c>
      <c r="I15" s="413">
        <v>11396324.454500001</v>
      </c>
      <c r="J15" s="414">
        <v>10888721.745410278</v>
      </c>
      <c r="K15" s="413">
        <v>11396324.454500001</v>
      </c>
      <c r="L15" s="414">
        <v>10888827.133110277</v>
      </c>
    </row>
    <row r="16" spans="3:12" ht="16.25" customHeight="1">
      <c r="C16" s="236" t="s">
        <v>736</v>
      </c>
      <c r="D16" s="237" t="s">
        <v>960</v>
      </c>
      <c r="E16" s="413">
        <v>81925.173250000007</v>
      </c>
      <c r="F16" s="414">
        <v>0</v>
      </c>
      <c r="G16" s="413">
        <v>0</v>
      </c>
      <c r="H16" s="414">
        <v>0</v>
      </c>
      <c r="I16" s="413">
        <v>1565.50875</v>
      </c>
      <c r="J16" s="414">
        <v>0</v>
      </c>
      <c r="K16" s="413">
        <v>1565.50875</v>
      </c>
      <c r="L16" s="414">
        <v>0</v>
      </c>
    </row>
    <row r="17" spans="3:12" ht="16.25" customHeight="1" thickBot="1">
      <c r="C17" s="573" t="s">
        <v>740</v>
      </c>
      <c r="D17" s="588" t="s">
        <v>961</v>
      </c>
      <c r="E17" s="589">
        <v>3845314.6164299999</v>
      </c>
      <c r="F17" s="590">
        <v>19605.087165000001</v>
      </c>
      <c r="G17" s="591"/>
      <c r="H17" s="592"/>
      <c r="I17" s="589">
        <v>224209329.74893749</v>
      </c>
      <c r="J17" s="590">
        <v>6047376.1799300006</v>
      </c>
      <c r="K17" s="591"/>
      <c r="L17" s="592"/>
    </row>
  </sheetData>
  <mergeCells count="4">
    <mergeCell ref="E6:F6"/>
    <mergeCell ref="G6:H6"/>
    <mergeCell ref="I6:J6"/>
    <mergeCell ref="K6:L6"/>
  </mergeCells>
  <conditionalFormatting sqref="E9:L17">
    <cfRule type="cellIs" dxfId="11" priority="1" stopIfTrue="1" operator="lessThan">
      <formula>0</formula>
    </cfRule>
  </conditionalFormatting>
  <pageMargins left="0.70866141732283472" right="0.70866141732283472" top="0.74803149606299213" bottom="0.74803149606299213" header="0.31496062992125978" footer="0.31496062992125978"/>
  <pageSetup paperSize="9" scale="65" orientation="landscape" r:id="rId1"/>
  <headerFooter>
    <oddHeader>&amp;CEN
Annex XXXV</oddHeader>
    <oddFooter>&amp;C&amp;P</oddFooter>
  </headerFooter>
  <ignoredErrors>
    <ignoredError sqref="E8:L8 C9:C17"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C3:AK24"/>
  <sheetViews>
    <sheetView showGridLines="0" zoomScale="80" zoomScaleNormal="80" workbookViewId="0"/>
  </sheetViews>
  <sheetFormatPr defaultColWidth="8.54296875" defaultRowHeight="16.5"/>
  <cols>
    <col min="1" max="2" width="8.54296875" style="288"/>
    <col min="3" max="3" width="5.453125" style="288" customWidth="1"/>
    <col min="4" max="4" width="48.81640625" style="288" customWidth="1"/>
    <col min="5" max="8" width="14.1796875" style="288" customWidth="1"/>
    <col min="9" max="9" width="17.54296875" style="288" customWidth="1"/>
    <col min="10" max="10" width="19.453125" style="288" customWidth="1"/>
    <col min="11" max="12" width="17.54296875" style="288" customWidth="1"/>
    <col min="13" max="13" width="13.54296875" style="288" customWidth="1"/>
    <col min="14" max="14" width="8.54296875" style="288" customWidth="1"/>
    <col min="15" max="16384" width="8.54296875" style="288"/>
  </cols>
  <sheetData>
    <row r="3" spans="3:37" ht="18" customHeight="1">
      <c r="C3" s="295" t="s">
        <v>95</v>
      </c>
      <c r="E3" s="296"/>
      <c r="F3" s="296"/>
      <c r="G3" s="296"/>
      <c r="H3" s="296"/>
    </row>
    <row r="4" spans="3:37" ht="18" customHeight="1">
      <c r="C4" s="279" t="s">
        <v>101</v>
      </c>
      <c r="D4" s="297"/>
      <c r="E4" s="296"/>
      <c r="F4" s="296"/>
      <c r="G4" s="296"/>
      <c r="H4" s="296"/>
    </row>
    <row r="5" spans="3:37" s="286" customFormat="1" ht="15.65" customHeight="1" thickBot="1">
      <c r="E5" s="287"/>
      <c r="F5" s="287"/>
      <c r="G5" s="287"/>
      <c r="H5" s="287"/>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row>
    <row r="6" spans="3:37" ht="18" customHeight="1" thickBot="1">
      <c r="C6" s="298"/>
      <c r="D6" s="299"/>
      <c r="E6" s="875" t="s">
        <v>962</v>
      </c>
      <c r="F6" s="876"/>
      <c r="G6" s="879" t="s">
        <v>963</v>
      </c>
      <c r="H6" s="880"/>
    </row>
    <row r="7" spans="3:37" ht="39" customHeight="1" thickBot="1">
      <c r="C7" s="298"/>
      <c r="D7" s="299"/>
      <c r="E7" s="877"/>
      <c r="F7" s="878"/>
      <c r="G7" s="881" t="s">
        <v>964</v>
      </c>
      <c r="H7" s="882"/>
    </row>
    <row r="8" spans="3:37" ht="36.65" customHeight="1" thickBot="1">
      <c r="C8" s="290"/>
      <c r="D8" s="300"/>
      <c r="E8" s="301"/>
      <c r="F8" s="294" t="s">
        <v>952</v>
      </c>
      <c r="G8" s="302"/>
      <c r="H8" s="294" t="s">
        <v>953</v>
      </c>
    </row>
    <row r="9" spans="3:37" ht="14.75" customHeight="1" thickBot="1">
      <c r="C9" s="303"/>
      <c r="D9" s="304"/>
      <c r="E9" s="305" t="s">
        <v>720</v>
      </c>
      <c r="F9" s="305" t="s">
        <v>724</v>
      </c>
      <c r="G9" s="305" t="s">
        <v>726</v>
      </c>
      <c r="H9" s="305" t="s">
        <v>730</v>
      </c>
    </row>
    <row r="10" spans="3:37" ht="14.75" customHeight="1">
      <c r="C10" s="233" t="s">
        <v>741</v>
      </c>
      <c r="D10" s="234" t="s">
        <v>965</v>
      </c>
      <c r="E10" s="414">
        <v>0</v>
      </c>
      <c r="F10" s="414">
        <v>0</v>
      </c>
      <c r="G10" s="414">
        <v>11749049.099905964</v>
      </c>
      <c r="H10" s="414">
        <v>8213200.6881695194</v>
      </c>
    </row>
    <row r="11" spans="3:37" ht="14.75" customHeight="1">
      <c r="C11" s="236" t="s">
        <v>742</v>
      </c>
      <c r="D11" s="237" t="s">
        <v>966</v>
      </c>
      <c r="E11" s="414">
        <v>0</v>
      </c>
      <c r="F11" s="414">
        <v>0</v>
      </c>
      <c r="G11" s="414">
        <v>0</v>
      </c>
      <c r="H11" s="414">
        <v>0</v>
      </c>
    </row>
    <row r="12" spans="3:37" ht="14.75" customHeight="1">
      <c r="C12" s="236" t="s">
        <v>743</v>
      </c>
      <c r="D12" s="237" t="s">
        <v>955</v>
      </c>
      <c r="E12" s="414">
        <v>0</v>
      </c>
      <c r="F12" s="414">
        <v>0</v>
      </c>
      <c r="G12" s="414">
        <v>0</v>
      </c>
      <c r="H12" s="414">
        <v>0</v>
      </c>
    </row>
    <row r="13" spans="3:37" ht="14.75" customHeight="1">
      <c r="C13" s="236" t="s">
        <v>745</v>
      </c>
      <c r="D13" s="237" t="s">
        <v>737</v>
      </c>
      <c r="E13" s="414">
        <v>0</v>
      </c>
      <c r="F13" s="414">
        <v>0</v>
      </c>
      <c r="G13" s="414">
        <v>11749049.099905964</v>
      </c>
      <c r="H13" s="414">
        <v>11424897.581236685</v>
      </c>
    </row>
    <row r="14" spans="3:37" ht="14.75" customHeight="1">
      <c r="C14" s="236" t="s">
        <v>746</v>
      </c>
      <c r="D14" s="237" t="s">
        <v>956</v>
      </c>
      <c r="E14" s="414">
        <v>0</v>
      </c>
      <c r="F14" s="414">
        <v>0</v>
      </c>
      <c r="G14" s="414">
        <v>0</v>
      </c>
      <c r="H14" s="414">
        <v>0</v>
      </c>
    </row>
    <row r="15" spans="3:37" ht="14.75" customHeight="1">
      <c r="C15" s="236" t="s">
        <v>747</v>
      </c>
      <c r="D15" s="237" t="s">
        <v>957</v>
      </c>
      <c r="E15" s="414">
        <v>0</v>
      </c>
      <c r="F15" s="414">
        <v>0</v>
      </c>
      <c r="G15" s="414">
        <v>0</v>
      </c>
      <c r="H15" s="414">
        <v>0</v>
      </c>
    </row>
    <row r="16" spans="3:37" ht="14.75" customHeight="1">
      <c r="C16" s="236" t="s">
        <v>748</v>
      </c>
      <c r="D16" s="237" t="s">
        <v>958</v>
      </c>
      <c r="E16" s="414">
        <v>0</v>
      </c>
      <c r="F16" s="414">
        <v>0</v>
      </c>
      <c r="G16" s="414">
        <v>11726217.364614874</v>
      </c>
      <c r="H16" s="414">
        <v>11424897.581236685</v>
      </c>
    </row>
    <row r="17" spans="3:8" ht="14.75" customHeight="1">
      <c r="C17" s="236" t="s">
        <v>749</v>
      </c>
      <c r="D17" s="237" t="s">
        <v>959</v>
      </c>
      <c r="E17" s="414">
        <v>0</v>
      </c>
      <c r="F17" s="414">
        <v>0</v>
      </c>
      <c r="G17" s="414">
        <v>4166.1415385194332</v>
      </c>
      <c r="H17" s="414">
        <v>0</v>
      </c>
    </row>
    <row r="18" spans="3:8" ht="14.75" customHeight="1">
      <c r="C18" s="236" t="s">
        <v>750</v>
      </c>
      <c r="D18" s="237" t="s">
        <v>960</v>
      </c>
      <c r="E18" s="414">
        <v>0</v>
      </c>
      <c r="F18" s="414">
        <v>0</v>
      </c>
      <c r="G18" s="414">
        <v>18665.593752571014</v>
      </c>
      <c r="H18" s="414">
        <v>0</v>
      </c>
    </row>
    <row r="19" spans="3:8" ht="14.75" customHeight="1">
      <c r="C19" s="236" t="s">
        <v>751</v>
      </c>
      <c r="D19" s="237" t="s">
        <v>967</v>
      </c>
      <c r="E19" s="414">
        <v>0</v>
      </c>
      <c r="F19" s="414">
        <v>0</v>
      </c>
      <c r="G19" s="414">
        <v>0</v>
      </c>
      <c r="H19" s="414">
        <v>0</v>
      </c>
    </row>
    <row r="20" spans="3:8" ht="14.75" customHeight="1">
      <c r="C20" s="236" t="s">
        <v>968</v>
      </c>
      <c r="D20" s="237" t="s">
        <v>969</v>
      </c>
      <c r="E20" s="414">
        <v>0</v>
      </c>
      <c r="F20" s="414">
        <v>0</v>
      </c>
      <c r="G20" s="414">
        <v>0</v>
      </c>
      <c r="H20" s="414">
        <v>0</v>
      </c>
    </row>
    <row r="21" spans="3:8" ht="14.75" customHeight="1">
      <c r="C21" s="236" t="s">
        <v>970</v>
      </c>
      <c r="D21" s="237" t="s">
        <v>971</v>
      </c>
      <c r="E21" s="414">
        <v>0</v>
      </c>
      <c r="F21" s="414">
        <v>0</v>
      </c>
      <c r="G21" s="414">
        <v>0</v>
      </c>
      <c r="H21" s="414">
        <v>0</v>
      </c>
    </row>
    <row r="22" spans="3:8" ht="14.75" customHeight="1">
      <c r="C22" s="236">
        <v>241</v>
      </c>
      <c r="D22" s="237" t="s">
        <v>972</v>
      </c>
      <c r="E22" s="415"/>
      <c r="F22" s="416"/>
      <c r="G22" s="414">
        <v>0</v>
      </c>
      <c r="H22" s="414">
        <v>0</v>
      </c>
    </row>
    <row r="23" spans="3:8" ht="14.75" customHeight="1" thickBot="1">
      <c r="C23" s="274">
        <v>250</v>
      </c>
      <c r="D23" s="275" t="s">
        <v>973</v>
      </c>
      <c r="E23" s="417">
        <v>7343165.4252475007</v>
      </c>
      <c r="F23" s="417">
        <v>3517455.8957325001</v>
      </c>
      <c r="G23" s="418"/>
      <c r="H23" s="419"/>
    </row>
    <row r="24" spans="3:8">
      <c r="D24" s="306"/>
    </row>
  </sheetData>
  <mergeCells count="3">
    <mergeCell ref="E6:F7"/>
    <mergeCell ref="G6:H6"/>
    <mergeCell ref="G7:H7"/>
  </mergeCells>
  <conditionalFormatting sqref="E6">
    <cfRule type="cellIs" dxfId="10" priority="11" stopIfTrue="1" operator="lessThan">
      <formula>0</formula>
    </cfRule>
  </conditionalFormatting>
  <conditionalFormatting sqref="E8:F8">
    <cfRule type="cellIs" dxfId="9" priority="10" stopIfTrue="1" operator="lessThan">
      <formula>0</formula>
    </cfRule>
  </conditionalFormatting>
  <conditionalFormatting sqref="E23:F23">
    <cfRule type="cellIs" dxfId="8" priority="1" stopIfTrue="1" operator="lessThan">
      <formula>0</formula>
    </cfRule>
  </conditionalFormatting>
  <conditionalFormatting sqref="E9:H21">
    <cfRule type="cellIs" dxfId="7" priority="3" stopIfTrue="1" operator="lessThan">
      <formula>0</formula>
    </cfRule>
  </conditionalFormatting>
  <conditionalFormatting sqref="E3:K4 I10:I23">
    <cfRule type="cellIs" dxfId="6" priority="15" stopIfTrue="1" operator="lessThan">
      <formula>0</formula>
    </cfRule>
  </conditionalFormatting>
  <conditionalFormatting sqref="G6:G8">
    <cfRule type="cellIs" dxfId="5" priority="8" stopIfTrue="1" operator="lessThan">
      <formula>0</formula>
    </cfRule>
  </conditionalFormatting>
  <conditionalFormatting sqref="G22:H22">
    <cfRule type="cellIs" dxfId="4" priority="2" stopIfTrue="1" operator="lessThan">
      <formula>0</formula>
    </cfRule>
  </conditionalFormatting>
  <conditionalFormatting sqref="H8">
    <cfRule type="cellIs" dxfId="3" priority="9" stopIfTrue="1" operator="lessThan">
      <formula>0</formula>
    </cfRule>
  </conditionalFormatting>
  <pageMargins left="0.70866141732283472" right="0.70866141732283472" top="0.74803149606299213" bottom="0.74803149606299213" header="0.31496062992125978" footer="0.31496062992125978"/>
  <pageSetup paperSize="9" scale="85" orientation="landscape" r:id="rId1"/>
  <headerFooter>
    <oddHeader>&amp;CEN
Annex XXXV</oddHeader>
    <oddFooter>&amp;C&amp;P</oddFooter>
  </headerFooter>
  <ignoredErrors>
    <ignoredError sqref="C10:C23 E9:H9" numberStoredAsText="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C3:I12"/>
  <sheetViews>
    <sheetView showGridLines="0" zoomScale="80" zoomScaleNormal="80" workbookViewId="0"/>
  </sheetViews>
  <sheetFormatPr defaultColWidth="8.54296875" defaultRowHeight="16.5"/>
  <cols>
    <col min="1" max="2" width="8.54296875" style="288"/>
    <col min="3" max="3" width="5.54296875" style="288" customWidth="1"/>
    <col min="4" max="4" width="33.81640625" style="288" customWidth="1"/>
    <col min="5" max="5" width="17.54296875" style="288" customWidth="1"/>
    <col min="6" max="6" width="35" style="288" customWidth="1"/>
    <col min="7" max="9" width="17.54296875" style="288" customWidth="1"/>
    <col min="10" max="10" width="19.453125" style="288" customWidth="1"/>
    <col min="11" max="12" width="17.54296875" style="288" customWidth="1"/>
    <col min="13" max="13" width="13.54296875" style="288" customWidth="1"/>
    <col min="14" max="14" width="8.54296875" style="288" customWidth="1"/>
    <col min="15" max="16384" width="8.54296875" style="288"/>
  </cols>
  <sheetData>
    <row r="3" spans="3:9" ht="20.149999999999999" customHeight="1">
      <c r="C3" s="297" t="s">
        <v>96</v>
      </c>
      <c r="E3" s="284"/>
      <c r="F3" s="284"/>
      <c r="G3" s="284"/>
      <c r="H3" s="284"/>
      <c r="I3" s="284"/>
    </row>
    <row r="4" spans="3:9" ht="20.149999999999999" customHeight="1">
      <c r="C4" s="279" t="s">
        <v>101</v>
      </c>
      <c r="D4" s="297"/>
      <c r="E4" s="284"/>
      <c r="F4" s="284"/>
      <c r="G4" s="284"/>
      <c r="H4" s="284"/>
      <c r="I4" s="284"/>
    </row>
    <row r="5" spans="3:9" ht="20.149999999999999" customHeight="1">
      <c r="C5" s="279"/>
      <c r="D5" s="297"/>
      <c r="E5" s="284"/>
      <c r="F5" s="284"/>
      <c r="G5" s="284"/>
      <c r="H5" s="284"/>
      <c r="I5" s="284"/>
    </row>
    <row r="6" spans="3:9" ht="41.15" customHeight="1" thickBot="1">
      <c r="C6" s="307"/>
      <c r="D6" s="308"/>
      <c r="E6" s="309" t="s">
        <v>974</v>
      </c>
      <c r="F6" s="310" t="s">
        <v>975</v>
      </c>
      <c r="G6" s="311"/>
      <c r="H6" s="311"/>
    </row>
    <row r="7" spans="3:9" ht="15.65" customHeight="1" thickBot="1">
      <c r="C7" s="303"/>
      <c r="D7" s="304"/>
      <c r="E7" s="312" t="s">
        <v>720</v>
      </c>
      <c r="F7" s="312" t="s">
        <v>724</v>
      </c>
      <c r="G7" s="313"/>
      <c r="H7" s="313"/>
    </row>
    <row r="8" spans="3:9" ht="15" customHeight="1" thickBot="1">
      <c r="C8" s="274" t="s">
        <v>720</v>
      </c>
      <c r="D8" s="275" t="s">
        <v>976</v>
      </c>
      <c r="E8" s="4">
        <v>3988185.9436549996</v>
      </c>
      <c r="F8" s="4">
        <v>5614257.3826949997</v>
      </c>
      <c r="G8" s="296"/>
      <c r="H8" s="296"/>
    </row>
    <row r="9" spans="3:9" ht="17.25" customHeight="1">
      <c r="C9" s="314"/>
      <c r="D9" s="315"/>
    </row>
    <row r="11" spans="3:9" ht="14.15" customHeight="1">
      <c r="C11" s="316"/>
      <c r="D11" s="279"/>
      <c r="E11" s="279"/>
      <c r="F11" s="279"/>
      <c r="G11" s="279"/>
      <c r="H11" s="279"/>
      <c r="I11" s="279"/>
    </row>
    <row r="12" spans="3:9">
      <c r="D12" s="306"/>
    </row>
  </sheetData>
  <conditionalFormatting sqref="E6:F7">
    <cfRule type="cellIs" dxfId="2" priority="1" stopIfTrue="1" operator="lessThan">
      <formula>0</formula>
    </cfRule>
  </conditionalFormatting>
  <conditionalFormatting sqref="E3:H5 G6:H8">
    <cfRule type="cellIs" dxfId="1" priority="2" stopIfTrue="1" operator="lessThan">
      <formula>0</formula>
    </cfRule>
  </conditionalFormatting>
  <pageMargins left="0.70866141732283472" right="0.70866141732283472" top="0.74803149606299213" bottom="0.74803149606299213" header="0.31496062992125978" footer="0.31496062992125978"/>
  <pageSetup paperSize="9" orientation="landscape" r:id="rId1"/>
  <headerFooter>
    <oddHeader>&amp;CEN
Annex XXXV</oddHeader>
    <oddFooter>&amp;C&amp;P</oddFooter>
  </headerFooter>
  <ignoredErrors>
    <ignoredError sqref="E7:F7 C8"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AD306"/>
  <sheetViews>
    <sheetView showGridLines="0" zoomScale="80" zoomScaleNormal="80" zoomScalePageLayoutView="85" workbookViewId="0"/>
  </sheetViews>
  <sheetFormatPr defaultColWidth="8.54296875" defaultRowHeight="14.5"/>
  <cols>
    <col min="1" max="1" width="3.54296875" style="321" customWidth="1"/>
    <col min="2" max="2" width="6.453125" style="317" customWidth="1"/>
    <col min="3" max="3" width="6" style="317" customWidth="1"/>
    <col min="4" max="4" width="69.81640625" style="317" customWidth="1"/>
    <col min="5" max="5" width="24.1796875" style="321" customWidth="1"/>
    <col min="6" max="10" width="18.453125" style="321" customWidth="1"/>
    <col min="11" max="48" width="8.54296875" style="321" customWidth="1"/>
    <col min="49" max="16384" width="8.54296875" style="321"/>
  </cols>
  <sheetData>
    <row r="2" spans="3:30" s="317" customFormat="1" ht="12" customHeight="1"/>
    <row r="3" spans="3:30" s="317" customFormat="1" ht="21" customHeight="1">
      <c r="C3" s="281" t="s">
        <v>977</v>
      </c>
      <c r="D3" s="318"/>
      <c r="F3" s="318"/>
      <c r="G3" s="318"/>
    </row>
    <row r="4" spans="3:30" s="282" customFormat="1" ht="16.399999999999999" customHeight="1" thickBot="1">
      <c r="C4" s="777" t="s">
        <v>101</v>
      </c>
      <c r="D4" s="894"/>
      <c r="E4" s="319"/>
      <c r="F4" s="319"/>
      <c r="G4" s="319"/>
      <c r="H4" s="319"/>
      <c r="I4" s="319"/>
      <c r="J4" s="317"/>
      <c r="K4" s="317"/>
      <c r="L4" s="317"/>
      <c r="M4" s="317"/>
      <c r="N4" s="317"/>
      <c r="O4" s="317"/>
      <c r="P4" s="317"/>
      <c r="Q4" s="317"/>
      <c r="R4" s="317"/>
      <c r="S4" s="317"/>
      <c r="T4" s="317"/>
      <c r="U4" s="317"/>
      <c r="V4" s="317"/>
      <c r="W4" s="317"/>
      <c r="X4" s="317"/>
      <c r="Y4" s="317"/>
      <c r="Z4" s="317"/>
      <c r="AA4" s="317"/>
      <c r="AB4" s="317"/>
      <c r="AC4" s="317"/>
      <c r="AD4" s="317"/>
    </row>
    <row r="5" spans="3:30" s="282" customFormat="1" ht="30" customHeight="1" thickBot="1">
      <c r="C5" s="883"/>
      <c r="D5" s="884"/>
      <c r="E5" s="312" t="s">
        <v>978</v>
      </c>
      <c r="F5" s="888" t="s">
        <v>979</v>
      </c>
      <c r="G5" s="889"/>
      <c r="H5" s="889"/>
      <c r="I5" s="889"/>
      <c r="J5" s="889"/>
      <c r="K5" s="317"/>
      <c r="L5" s="317"/>
      <c r="M5" s="317"/>
      <c r="N5" s="317"/>
      <c r="O5" s="317"/>
      <c r="P5" s="317"/>
      <c r="Q5" s="317"/>
      <c r="R5" s="317"/>
      <c r="S5" s="317"/>
      <c r="T5" s="317"/>
      <c r="U5" s="317"/>
      <c r="V5" s="317"/>
      <c r="W5" s="317"/>
      <c r="X5" s="317"/>
      <c r="Y5" s="317"/>
      <c r="Z5" s="317"/>
      <c r="AA5" s="317"/>
      <c r="AB5" s="317"/>
      <c r="AC5" s="317"/>
      <c r="AD5" s="317"/>
    </row>
    <row r="6" spans="3:30" ht="14.15" customHeight="1" thickBot="1">
      <c r="C6" s="885"/>
      <c r="D6" s="884"/>
      <c r="E6" s="312" t="s">
        <v>104</v>
      </c>
      <c r="F6" s="320" t="s">
        <v>105</v>
      </c>
      <c r="G6" s="320" t="s">
        <v>106</v>
      </c>
      <c r="H6" s="320" t="s">
        <v>150</v>
      </c>
      <c r="I6" s="320" t="s">
        <v>151</v>
      </c>
      <c r="J6" s="320" t="s">
        <v>221</v>
      </c>
    </row>
    <row r="7" spans="3:30" ht="15" thickBot="1">
      <c r="C7" s="886"/>
      <c r="D7" s="887"/>
      <c r="E7" s="495">
        <v>46022</v>
      </c>
      <c r="F7" s="495">
        <v>46022</v>
      </c>
      <c r="G7" s="495">
        <v>45930</v>
      </c>
      <c r="H7" s="495">
        <v>45838</v>
      </c>
      <c r="I7" s="495">
        <v>45747</v>
      </c>
      <c r="J7" s="495">
        <v>45657</v>
      </c>
    </row>
    <row r="8" spans="3:30" ht="14.15" customHeight="1" thickBot="1">
      <c r="C8" s="890" t="s">
        <v>980</v>
      </c>
      <c r="D8" s="891"/>
      <c r="E8" s="322"/>
      <c r="F8" s="323"/>
      <c r="G8" s="323"/>
      <c r="H8" s="323"/>
      <c r="I8" s="323"/>
      <c r="J8" s="323"/>
    </row>
    <row r="9" spans="3:30">
      <c r="C9" s="384">
        <v>1</v>
      </c>
      <c r="D9" s="324" t="s">
        <v>981</v>
      </c>
      <c r="E9" s="325">
        <v>36277683.3064171</v>
      </c>
      <c r="F9" s="325">
        <v>36277683.3064171</v>
      </c>
      <c r="G9" s="325">
        <v>34922548.354313239</v>
      </c>
      <c r="H9" s="325">
        <v>34690117.125514388</v>
      </c>
      <c r="I9" s="325">
        <v>34413017.424517699</v>
      </c>
      <c r="J9" s="325">
        <v>34272989.805323176</v>
      </c>
    </row>
    <row r="10" spans="3:30">
      <c r="C10" s="349" t="s">
        <v>982</v>
      </c>
      <c r="D10" s="324" t="s">
        <v>983</v>
      </c>
      <c r="E10" s="325">
        <v>33277683.306417122</v>
      </c>
      <c r="F10" s="327"/>
      <c r="G10" s="327"/>
      <c r="H10" s="327"/>
      <c r="I10" s="327"/>
      <c r="J10" s="327"/>
    </row>
    <row r="11" spans="3:30">
      <c r="C11" s="384">
        <v>2</v>
      </c>
      <c r="D11" s="324" t="s">
        <v>984</v>
      </c>
      <c r="E11" s="325">
        <v>132664294.98462325</v>
      </c>
      <c r="F11" s="325">
        <v>132664294.98462325</v>
      </c>
      <c r="G11" s="325">
        <v>148884972.89592656</v>
      </c>
      <c r="H11" s="325">
        <v>148260003.94175914</v>
      </c>
      <c r="I11" s="325">
        <v>144593325.94903561</v>
      </c>
      <c r="J11" s="325">
        <v>147720782.02632087</v>
      </c>
    </row>
    <row r="12" spans="3:30">
      <c r="C12" s="387">
        <v>3</v>
      </c>
      <c r="D12" s="388" t="s">
        <v>985</v>
      </c>
      <c r="E12" s="364">
        <v>0.27345476271985575</v>
      </c>
      <c r="F12" s="364">
        <v>0.27345476271985575</v>
      </c>
      <c r="G12" s="364">
        <v>0.23456059852813196</v>
      </c>
      <c r="H12" s="364">
        <v>0.23398162824237939</v>
      </c>
      <c r="I12" s="364">
        <v>0.23799865725923722</v>
      </c>
      <c r="J12" s="364">
        <v>0.23201197106590202</v>
      </c>
    </row>
    <row r="13" spans="3:30">
      <c r="C13" s="389" t="s">
        <v>296</v>
      </c>
      <c r="D13" s="388" t="s">
        <v>983</v>
      </c>
      <c r="E13" s="364">
        <v>0.25084129313221953</v>
      </c>
      <c r="F13" s="327"/>
      <c r="G13" s="327"/>
      <c r="H13" s="327"/>
      <c r="I13" s="327"/>
      <c r="J13" s="327"/>
    </row>
    <row r="14" spans="3:30">
      <c r="C14" s="387">
        <v>4</v>
      </c>
      <c r="D14" s="388" t="s">
        <v>986</v>
      </c>
      <c r="E14" s="325">
        <v>323557262.10547006</v>
      </c>
      <c r="F14" s="325">
        <v>323557262.10547006</v>
      </c>
      <c r="G14" s="325">
        <v>333706772.43533999</v>
      </c>
      <c r="H14" s="325">
        <v>328865882.77154779</v>
      </c>
      <c r="I14" s="325">
        <v>331862728.76499999</v>
      </c>
      <c r="J14" s="325">
        <v>319718444.95629013</v>
      </c>
    </row>
    <row r="15" spans="3:30">
      <c r="C15" s="387">
        <v>5</v>
      </c>
      <c r="D15" s="388" t="s">
        <v>987</v>
      </c>
      <c r="E15" s="364">
        <v>0.11212136939949643</v>
      </c>
      <c r="F15" s="364">
        <v>0.11212136939949643</v>
      </c>
      <c r="G15" s="364">
        <v>0.10465040340492321</v>
      </c>
      <c r="H15" s="364">
        <v>0.10548408619696334</v>
      </c>
      <c r="I15" s="364">
        <v>0.10369654209914722</v>
      </c>
      <c r="J15" s="364">
        <v>0.10719741180402889</v>
      </c>
    </row>
    <row r="16" spans="3:30">
      <c r="C16" s="389" t="s">
        <v>300</v>
      </c>
      <c r="D16" s="388" t="s">
        <v>988</v>
      </c>
      <c r="E16" s="364">
        <v>0.10284944028105165</v>
      </c>
      <c r="F16" s="365"/>
      <c r="G16" s="365"/>
      <c r="H16" s="365"/>
      <c r="I16" s="365"/>
      <c r="J16" s="365"/>
    </row>
    <row r="17" spans="3:10">
      <c r="C17" s="389" t="s">
        <v>166</v>
      </c>
      <c r="D17" s="388" t="s">
        <v>989</v>
      </c>
      <c r="E17" s="327"/>
      <c r="F17" s="325" t="s">
        <v>1427</v>
      </c>
      <c r="G17" s="325" t="s">
        <v>1427</v>
      </c>
      <c r="H17" s="325" t="s">
        <v>1427</v>
      </c>
      <c r="I17" s="325" t="s">
        <v>1427</v>
      </c>
      <c r="J17" s="325" t="s">
        <v>1427</v>
      </c>
    </row>
    <row r="18" spans="3:10" ht="23.75" customHeight="1">
      <c r="C18" s="389" t="s">
        <v>167</v>
      </c>
      <c r="D18" s="388" t="s">
        <v>990</v>
      </c>
      <c r="E18" s="327"/>
      <c r="F18" s="325">
        <v>3000000</v>
      </c>
      <c r="G18" s="325">
        <v>3100000</v>
      </c>
      <c r="H18" s="325">
        <v>3100000</v>
      </c>
      <c r="I18" s="325">
        <v>3100000</v>
      </c>
      <c r="J18" s="325">
        <v>3100000</v>
      </c>
    </row>
    <row r="19" spans="3:10" ht="53.5" customHeight="1">
      <c r="C19" s="390" t="s">
        <v>991</v>
      </c>
      <c r="D19" s="391" t="s">
        <v>992</v>
      </c>
      <c r="E19" s="329"/>
      <c r="F19" s="496">
        <v>1</v>
      </c>
      <c r="G19" s="496">
        <v>1</v>
      </c>
      <c r="H19" s="496">
        <v>1</v>
      </c>
      <c r="I19" s="496">
        <v>1</v>
      </c>
      <c r="J19" s="496">
        <v>1</v>
      </c>
    </row>
    <row r="20" spans="3:10" ht="18.5" thickBot="1">
      <c r="C20" s="892" t="s">
        <v>1611</v>
      </c>
      <c r="D20" s="893"/>
      <c r="E20" s="330"/>
      <c r="F20" s="330"/>
      <c r="G20" s="330"/>
      <c r="H20" s="330"/>
      <c r="I20" s="330"/>
      <c r="J20" s="330"/>
    </row>
    <row r="21" spans="3:10">
      <c r="D21" s="499" t="s">
        <v>1609</v>
      </c>
      <c r="E21" s="497"/>
      <c r="F21" s="498">
        <v>0.18</v>
      </c>
      <c r="G21" s="498">
        <v>0.18</v>
      </c>
      <c r="H21" s="498">
        <v>0.18</v>
      </c>
      <c r="I21" s="498">
        <v>0.18</v>
      </c>
      <c r="J21" s="498">
        <v>0.18</v>
      </c>
    </row>
    <row r="22" spans="3:10">
      <c r="D22" s="499" t="s">
        <v>1610</v>
      </c>
      <c r="E22" s="497"/>
      <c r="F22" s="498">
        <v>6.7500000000000004E-2</v>
      </c>
      <c r="G22" s="498">
        <v>6.7500000000000004E-2</v>
      </c>
      <c r="H22" s="498">
        <v>6.7500000000000004E-2</v>
      </c>
      <c r="I22" s="498">
        <v>6.7500000000000004E-2</v>
      </c>
      <c r="J22" s="498">
        <v>6.7500000000000004E-2</v>
      </c>
    </row>
    <row r="23" spans="3:10">
      <c r="C23" s="389" t="s">
        <v>608</v>
      </c>
      <c r="D23" s="388" t="s">
        <v>993</v>
      </c>
      <c r="E23" s="364">
        <v>0.15359999999999999</v>
      </c>
      <c r="F23" s="327"/>
      <c r="G23" s="327"/>
      <c r="H23" s="327"/>
      <c r="I23" s="327"/>
      <c r="J23" s="327"/>
    </row>
    <row r="24" spans="3:10">
      <c r="C24" s="389" t="s">
        <v>610</v>
      </c>
      <c r="D24" s="388" t="s">
        <v>994</v>
      </c>
      <c r="E24" s="364">
        <v>0.1522</v>
      </c>
      <c r="F24" s="327"/>
      <c r="G24" s="327"/>
      <c r="H24" s="327"/>
      <c r="I24" s="327"/>
      <c r="J24" s="327"/>
    </row>
    <row r="25" spans="3:10" s="317" customFormat="1">
      <c r="C25" s="389" t="s">
        <v>612</v>
      </c>
      <c r="D25" s="388" t="s">
        <v>995</v>
      </c>
      <c r="E25" s="364">
        <v>5.91E-2</v>
      </c>
      <c r="F25" s="327"/>
      <c r="G25" s="327"/>
      <c r="H25" s="327"/>
      <c r="I25" s="327"/>
      <c r="J25" s="327"/>
    </row>
    <row r="26" spans="3:10" s="317" customFormat="1" ht="15" thickBot="1">
      <c r="C26" s="500" t="s">
        <v>614</v>
      </c>
      <c r="D26" s="501" t="s">
        <v>996</v>
      </c>
      <c r="E26" s="502">
        <v>5.91E-2</v>
      </c>
      <c r="F26" s="503"/>
      <c r="G26" s="503"/>
      <c r="H26" s="503"/>
      <c r="I26" s="503"/>
      <c r="J26" s="503"/>
    </row>
    <row r="27" spans="3:10" s="317" customFormat="1">
      <c r="C27" s="722" t="s">
        <v>1633</v>
      </c>
    </row>
    <row r="28" spans="3:10" s="317" customFormat="1">
      <c r="C28" s="722" t="s">
        <v>1634</v>
      </c>
      <c r="D28" s="686"/>
      <c r="E28" s="686"/>
      <c r="F28" s="686"/>
      <c r="G28" s="686"/>
      <c r="H28" s="686"/>
      <c r="I28" s="686"/>
      <c r="J28" s="686"/>
    </row>
    <row r="29" spans="3:10" s="317" customFormat="1">
      <c r="C29" s="686"/>
      <c r="D29" s="686"/>
      <c r="E29" s="686"/>
      <c r="F29" s="686"/>
      <c r="G29" s="686"/>
      <c r="H29" s="686"/>
      <c r="I29" s="686"/>
      <c r="J29" s="686"/>
    </row>
    <row r="30" spans="3:10" s="317" customFormat="1"/>
    <row r="31" spans="3:10" s="317" customFormat="1"/>
    <row r="32" spans="3:10" s="317" customFormat="1"/>
    <row r="33" s="317" customFormat="1"/>
    <row r="34" s="317" customFormat="1"/>
    <row r="35" s="317" customFormat="1"/>
    <row r="36" s="317" customFormat="1"/>
    <row r="37" s="317" customFormat="1"/>
    <row r="38" s="317" customFormat="1"/>
    <row r="39" s="317" customFormat="1"/>
    <row r="40" s="317" customFormat="1"/>
    <row r="41" s="317" customFormat="1"/>
    <row r="42" s="317" customFormat="1"/>
    <row r="43" s="317" customFormat="1"/>
    <row r="44" s="317" customFormat="1"/>
    <row r="45" s="317" customFormat="1"/>
    <row r="46" s="317" customFormat="1"/>
    <row r="47" s="317" customFormat="1"/>
    <row r="48" s="317" customFormat="1"/>
    <row r="49" s="317" customFormat="1"/>
    <row r="50" s="317" customFormat="1"/>
    <row r="51" s="317" customFormat="1"/>
    <row r="52" s="317" customFormat="1"/>
    <row r="53" s="317" customFormat="1"/>
    <row r="54" s="317" customFormat="1"/>
    <row r="55" s="317" customFormat="1"/>
    <row r="56" s="317" customFormat="1"/>
    <row r="57" s="317" customFormat="1"/>
    <row r="58" s="317" customFormat="1"/>
    <row r="59" s="317" customFormat="1"/>
    <row r="60" s="317" customFormat="1"/>
    <row r="61" s="317" customFormat="1"/>
    <row r="62" s="317" customFormat="1"/>
    <row r="63" s="317" customFormat="1"/>
    <row r="64" s="317" customFormat="1"/>
    <row r="65" s="317" customFormat="1"/>
    <row r="66" s="317" customFormat="1"/>
    <row r="67" s="317" customFormat="1"/>
    <row r="68" s="317" customFormat="1"/>
    <row r="69" s="317" customFormat="1"/>
    <row r="70" s="317" customFormat="1"/>
    <row r="71" s="317" customFormat="1"/>
    <row r="72" s="317" customFormat="1"/>
    <row r="73" s="317" customFormat="1"/>
    <row r="74" s="317" customFormat="1"/>
    <row r="75" s="317" customFormat="1"/>
    <row r="76" s="317" customFormat="1"/>
    <row r="77" s="317" customFormat="1"/>
    <row r="78" s="317" customFormat="1"/>
    <row r="79" s="317" customFormat="1"/>
    <row r="80" s="317" customFormat="1"/>
    <row r="81" s="317" customFormat="1"/>
    <row r="82" s="317" customFormat="1"/>
    <row r="83" s="317" customFormat="1"/>
    <row r="84" s="317" customFormat="1"/>
    <row r="85" s="317" customFormat="1"/>
    <row r="86" s="317" customFormat="1"/>
    <row r="87" s="317" customFormat="1"/>
    <row r="88" s="317" customFormat="1"/>
    <row r="89" s="317" customFormat="1"/>
    <row r="90" s="317" customFormat="1"/>
    <row r="91" s="317" customFormat="1"/>
    <row r="92" s="317" customFormat="1"/>
    <row r="93" s="317" customFormat="1"/>
    <row r="94" s="317" customFormat="1"/>
    <row r="95" s="317" customFormat="1"/>
    <row r="96" s="317" customFormat="1"/>
    <row r="97" s="317" customFormat="1"/>
    <row r="98" s="317" customFormat="1"/>
    <row r="99" s="317" customFormat="1"/>
    <row r="100" s="317" customFormat="1"/>
    <row r="101" s="317" customFormat="1"/>
    <row r="102" s="317" customFormat="1"/>
    <row r="103" s="317" customFormat="1"/>
    <row r="104" s="317" customFormat="1"/>
    <row r="105" s="317" customFormat="1"/>
    <row r="106" s="317" customFormat="1"/>
    <row r="107" s="317" customFormat="1"/>
    <row r="108" s="317" customFormat="1"/>
    <row r="109" s="317" customFormat="1"/>
    <row r="110" s="317" customFormat="1"/>
    <row r="111" s="317" customFormat="1"/>
    <row r="112" s="317" customFormat="1"/>
    <row r="113" s="317" customFormat="1"/>
    <row r="114" s="317" customFormat="1"/>
    <row r="115" s="317" customFormat="1"/>
    <row r="116" s="317" customFormat="1"/>
    <row r="117" s="317" customFormat="1"/>
    <row r="118" s="317" customFormat="1"/>
    <row r="119" s="317" customFormat="1"/>
    <row r="120" s="317" customFormat="1"/>
    <row r="121" s="317" customFormat="1"/>
    <row r="122" s="317" customFormat="1"/>
    <row r="123" s="317" customFormat="1"/>
    <row r="124" s="317" customFormat="1"/>
    <row r="125" s="317" customFormat="1"/>
    <row r="126" s="317" customFormat="1"/>
    <row r="127" s="317" customFormat="1"/>
    <row r="128" s="317" customFormat="1"/>
    <row r="129" s="317" customFormat="1"/>
    <row r="130" s="317" customFormat="1"/>
    <row r="131" s="317" customFormat="1"/>
    <row r="132" s="317" customFormat="1"/>
    <row r="133" s="317" customFormat="1"/>
    <row r="134" s="317" customFormat="1"/>
    <row r="135" s="317" customFormat="1"/>
    <row r="136" s="317" customFormat="1"/>
    <row r="137" s="317" customFormat="1"/>
    <row r="138" s="317" customFormat="1"/>
    <row r="139" s="317" customFormat="1"/>
    <row r="140" s="317" customFormat="1"/>
    <row r="141" s="317" customFormat="1"/>
    <row r="142" s="317" customFormat="1"/>
    <row r="143" s="317" customFormat="1"/>
    <row r="144" s="317" customFormat="1"/>
    <row r="145" s="317" customFormat="1"/>
    <row r="146" s="317" customFormat="1"/>
    <row r="147" s="317" customFormat="1"/>
    <row r="148" s="317" customFormat="1"/>
    <row r="149" s="317" customFormat="1"/>
    <row r="150" s="317" customFormat="1"/>
    <row r="151" s="317" customFormat="1"/>
    <row r="152" s="317" customFormat="1"/>
    <row r="153" s="317" customFormat="1"/>
    <row r="154" s="317" customFormat="1"/>
    <row r="155" s="317" customFormat="1"/>
    <row r="156" s="317" customFormat="1"/>
    <row r="157" s="317" customFormat="1"/>
    <row r="158" s="317" customFormat="1"/>
    <row r="159" s="317" customFormat="1"/>
    <row r="160" s="317" customFormat="1"/>
    <row r="161" s="317" customFormat="1"/>
    <row r="162" s="317" customFormat="1"/>
    <row r="163" s="317" customFormat="1"/>
    <row r="164" s="317" customFormat="1"/>
    <row r="165" s="317" customFormat="1"/>
    <row r="166" s="317" customFormat="1"/>
    <row r="167" s="317" customFormat="1"/>
    <row r="168" s="317" customFormat="1"/>
    <row r="169" s="317" customFormat="1"/>
    <row r="170" s="317" customFormat="1"/>
    <row r="171" s="317" customFormat="1"/>
    <row r="172" s="317" customFormat="1"/>
    <row r="173" s="317" customFormat="1"/>
    <row r="174" s="317" customFormat="1"/>
    <row r="175" s="317" customFormat="1"/>
    <row r="176" s="317" customFormat="1"/>
    <row r="177" s="317" customFormat="1"/>
    <row r="178" s="317" customFormat="1"/>
    <row r="179" s="317" customFormat="1"/>
    <row r="180" s="317" customFormat="1"/>
    <row r="181" s="317" customFormat="1"/>
    <row r="182" s="317" customFormat="1"/>
    <row r="183" s="317" customFormat="1"/>
    <row r="184" s="317" customFormat="1"/>
    <row r="185" s="317" customFormat="1"/>
    <row r="186" s="317" customFormat="1"/>
    <row r="187" s="317" customFormat="1"/>
    <row r="188" s="317" customFormat="1"/>
    <row r="189" s="317" customFormat="1"/>
    <row r="190" s="317" customFormat="1"/>
    <row r="191" s="317" customFormat="1"/>
    <row r="192" s="317" customFormat="1"/>
    <row r="193" s="317" customFormat="1"/>
    <row r="194" s="317" customFormat="1"/>
    <row r="195" s="317" customFormat="1"/>
    <row r="196" s="317" customFormat="1"/>
    <row r="197" s="317" customFormat="1"/>
    <row r="198" s="317" customFormat="1"/>
    <row r="199" s="317" customFormat="1"/>
    <row r="200" s="317" customFormat="1"/>
    <row r="201" s="317" customFormat="1"/>
    <row r="202" s="317" customFormat="1"/>
    <row r="203" s="317" customFormat="1"/>
    <row r="204" s="317" customFormat="1"/>
    <row r="205" s="317" customFormat="1"/>
    <row r="206" s="317" customFormat="1"/>
    <row r="207" s="317" customFormat="1"/>
    <row r="208" s="317" customFormat="1"/>
    <row r="209" s="317" customFormat="1"/>
    <row r="210" s="317" customFormat="1"/>
    <row r="211" s="317" customFormat="1"/>
    <row r="212" s="317" customFormat="1"/>
    <row r="213" s="317" customFormat="1"/>
    <row r="214" s="317" customFormat="1"/>
    <row r="215" s="317" customFormat="1"/>
    <row r="216" s="317" customFormat="1"/>
    <row r="217" s="317" customFormat="1"/>
    <row r="218" s="317" customFormat="1"/>
    <row r="219" s="317" customFormat="1"/>
    <row r="220" s="317" customFormat="1"/>
    <row r="221" s="317" customFormat="1"/>
    <row r="222" s="317" customFormat="1"/>
    <row r="223" s="317" customFormat="1"/>
    <row r="224" s="317" customFormat="1"/>
    <row r="225" s="317" customFormat="1"/>
    <row r="226" s="317" customFormat="1"/>
    <row r="227" s="317" customFormat="1"/>
    <row r="228" s="317" customFormat="1"/>
    <row r="229" s="317" customFormat="1"/>
    <row r="230" s="317" customFormat="1"/>
    <row r="231" s="317" customFormat="1"/>
    <row r="232" s="317" customFormat="1"/>
    <row r="233" s="317" customFormat="1"/>
    <row r="234" s="317" customFormat="1"/>
    <row r="235" s="317" customFormat="1"/>
    <row r="236" s="317" customFormat="1"/>
    <row r="237" s="317" customFormat="1"/>
    <row r="238" s="317" customFormat="1"/>
    <row r="239" s="317" customFormat="1"/>
    <row r="240" s="317" customFormat="1"/>
    <row r="241" s="317" customFormat="1"/>
    <row r="242" s="317" customFormat="1"/>
    <row r="243" s="317" customFormat="1"/>
    <row r="244" s="317" customFormat="1"/>
    <row r="245" s="317" customFormat="1"/>
    <row r="246" s="317" customFormat="1"/>
    <row r="247" s="317" customFormat="1"/>
    <row r="248" s="317" customFormat="1"/>
    <row r="249" s="317" customFormat="1"/>
    <row r="250" s="317" customFormat="1"/>
    <row r="251" s="317" customFormat="1"/>
    <row r="252" s="317" customFormat="1"/>
    <row r="253" s="317" customFormat="1"/>
    <row r="254" s="317" customFormat="1"/>
    <row r="255" s="317" customFormat="1"/>
    <row r="256" s="317" customFormat="1"/>
    <row r="257" s="317" customFormat="1"/>
    <row r="258" s="317" customFormat="1"/>
    <row r="259" s="317" customFormat="1"/>
    <row r="260" s="317" customFormat="1"/>
    <row r="261" s="317" customFormat="1"/>
    <row r="262" s="317" customFormat="1"/>
    <row r="263" s="317" customFormat="1"/>
    <row r="264" s="317" customFormat="1"/>
    <row r="265" s="317" customFormat="1"/>
    <row r="266" s="317" customFormat="1"/>
    <row r="267" s="317" customFormat="1"/>
    <row r="268" s="317" customFormat="1"/>
    <row r="269" s="317" customFormat="1"/>
    <row r="270" s="317" customFormat="1"/>
    <row r="271" s="317" customFormat="1"/>
    <row r="272" s="317" customFormat="1"/>
    <row r="273" s="317" customFormat="1"/>
    <row r="274" s="317" customFormat="1"/>
    <row r="275" s="317" customFormat="1"/>
    <row r="276" s="317" customFormat="1"/>
    <row r="277" s="317" customFormat="1"/>
    <row r="278" s="317" customFormat="1"/>
    <row r="279" s="317" customFormat="1"/>
    <row r="280" s="317" customFormat="1"/>
    <row r="281" s="317" customFormat="1"/>
    <row r="282" s="317" customFormat="1"/>
    <row r="283" s="317" customFormat="1"/>
    <row r="284" s="317" customFormat="1"/>
    <row r="285" s="317" customFormat="1"/>
    <row r="286" s="317" customFormat="1"/>
    <row r="287" s="317" customFormat="1"/>
    <row r="288" s="317" customFormat="1"/>
    <row r="289" s="317" customFormat="1"/>
    <row r="290" s="317" customFormat="1"/>
    <row r="291" s="317" customFormat="1"/>
    <row r="292" s="317" customFormat="1"/>
    <row r="293" s="317" customFormat="1"/>
    <row r="294" s="317" customFormat="1"/>
    <row r="295" s="317" customFormat="1"/>
    <row r="296" s="317" customFormat="1"/>
    <row r="297" s="317" customFormat="1"/>
    <row r="298" s="317" customFormat="1"/>
    <row r="299" s="317" customFormat="1"/>
    <row r="300" s="317" customFormat="1"/>
    <row r="301" s="317" customFormat="1"/>
    <row r="302" s="317" customFormat="1"/>
    <row r="303" s="317" customFormat="1"/>
    <row r="304" s="317" customFormat="1"/>
    <row r="305" s="317" customFormat="1"/>
    <row r="306" s="317" customFormat="1"/>
  </sheetData>
  <mergeCells count="5">
    <mergeCell ref="C5:D7"/>
    <mergeCell ref="F5:J5"/>
    <mergeCell ref="C8:D8"/>
    <mergeCell ref="C20:D20"/>
    <mergeCell ref="C4:D4"/>
  </mergeCells>
  <pageMargins left="0.70866141732283472" right="0.70866141732283472" top="0.74803149606299213" bottom="0.74803149606299213" header="0.31496062992125978" footer="0.31496062992125978"/>
  <pageSetup paperSize="9" orientation="landscape" r:id="rId1"/>
  <headerFooter>
    <oddHeader>&amp;CAnnex V
EN</oddHeader>
    <oddFooter>&amp;C&amp;P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G51"/>
  <sheetViews>
    <sheetView showGridLines="0" zoomScale="80" zoomScaleNormal="80" zoomScalePageLayoutView="115" workbookViewId="0"/>
  </sheetViews>
  <sheetFormatPr defaultColWidth="11.453125" defaultRowHeight="14.5"/>
  <cols>
    <col min="1" max="1" width="6.54296875" style="56" customWidth="1"/>
    <col min="2" max="2" width="10.1796875" style="56" customWidth="1"/>
    <col min="3" max="3" width="6.54296875" style="56" customWidth="1"/>
    <col min="4" max="4" width="73.1796875" style="56" customWidth="1"/>
    <col min="5" max="7" width="18.54296875" style="56" customWidth="1"/>
    <col min="8" max="8" width="11.453125" style="56" customWidth="1"/>
    <col min="9" max="16384" width="11.453125" style="56"/>
  </cols>
  <sheetData>
    <row r="2" spans="2:7" ht="21" customHeight="1">
      <c r="C2" s="103" t="s">
        <v>997</v>
      </c>
    </row>
    <row r="3" spans="2:7" ht="15.65" customHeight="1">
      <c r="C3" s="777" t="s">
        <v>101</v>
      </c>
      <c r="D3" s="897"/>
    </row>
    <row r="4" spans="2:7" ht="14.15" customHeight="1" thickBot="1"/>
    <row r="5" spans="2:7" ht="14.15" customHeight="1" thickBot="1">
      <c r="E5" s="312" t="s">
        <v>104</v>
      </c>
      <c r="F5" s="312" t="s">
        <v>105</v>
      </c>
      <c r="G5" s="312" t="s">
        <v>106</v>
      </c>
    </row>
    <row r="6" spans="2:7" ht="36.65" customHeight="1" thickBot="1">
      <c r="C6" s="331"/>
      <c r="E6" s="332" t="s">
        <v>978</v>
      </c>
      <c r="F6" s="332" t="s">
        <v>998</v>
      </c>
      <c r="G6" s="312" t="s">
        <v>999</v>
      </c>
    </row>
    <row r="7" spans="2:7" ht="14.15" customHeight="1" thickBot="1">
      <c r="C7" s="898" t="s">
        <v>1000</v>
      </c>
      <c r="D7" s="899"/>
      <c r="E7" s="333"/>
      <c r="F7" s="334"/>
      <c r="G7" s="335"/>
    </row>
    <row r="8" spans="2:7" ht="13.5" customHeight="1">
      <c r="B8" s="336"/>
      <c r="C8" s="349">
        <v>1</v>
      </c>
      <c r="D8" s="324" t="s">
        <v>1001</v>
      </c>
      <c r="E8" s="325">
        <v>25884852.736000001</v>
      </c>
      <c r="F8" s="325">
        <v>25884852.736000001</v>
      </c>
      <c r="G8" s="325">
        <v>0</v>
      </c>
    </row>
    <row r="9" spans="2:7" ht="13.5" customHeight="1">
      <c r="B9" s="336"/>
      <c r="C9" s="349">
        <v>2</v>
      </c>
      <c r="D9" s="324" t="s">
        <v>1002</v>
      </c>
      <c r="E9" s="325">
        <v>0</v>
      </c>
      <c r="F9" s="325">
        <v>0</v>
      </c>
      <c r="G9" s="325">
        <v>0</v>
      </c>
    </row>
    <row r="10" spans="2:7" ht="13.5" customHeight="1">
      <c r="B10" s="336"/>
      <c r="C10" s="386">
        <v>3</v>
      </c>
      <c r="D10" s="337" t="s">
        <v>1003</v>
      </c>
      <c r="E10" s="327"/>
      <c r="F10" s="327"/>
      <c r="G10" s="327"/>
    </row>
    <row r="11" spans="2:7" ht="13.5" customHeight="1">
      <c r="B11" s="336"/>
      <c r="C11" s="386">
        <v>4</v>
      </c>
      <c r="D11" s="337" t="s">
        <v>1003</v>
      </c>
      <c r="E11" s="327"/>
      <c r="F11" s="327"/>
      <c r="G11" s="327"/>
    </row>
    <row r="12" spans="2:7" ht="13.5" customHeight="1">
      <c r="B12" s="336"/>
      <c r="C12" s="386">
        <v>5</v>
      </c>
      <c r="D12" s="337" t="s">
        <v>1003</v>
      </c>
      <c r="E12" s="327"/>
      <c r="F12" s="327"/>
      <c r="G12" s="327"/>
    </row>
    <row r="13" spans="2:7" ht="13.5" customHeight="1">
      <c r="B13" s="336"/>
      <c r="C13" s="349">
        <v>6</v>
      </c>
      <c r="D13" s="324" t="s">
        <v>1004</v>
      </c>
      <c r="E13" s="325">
        <v>648951.245</v>
      </c>
      <c r="F13" s="325">
        <v>648951.245</v>
      </c>
      <c r="G13" s="325">
        <v>0</v>
      </c>
    </row>
    <row r="14" spans="2:7" ht="13.5" customHeight="1">
      <c r="B14" s="336"/>
      <c r="C14" s="386">
        <v>7</v>
      </c>
      <c r="D14" s="337" t="s">
        <v>1003</v>
      </c>
      <c r="E14" s="327"/>
      <c r="F14" s="327"/>
      <c r="G14" s="327"/>
    </row>
    <row r="15" spans="2:7" ht="13.5" customHeight="1">
      <c r="B15" s="336"/>
      <c r="C15" s="386">
        <v>8</v>
      </c>
      <c r="D15" s="337" t="s">
        <v>1003</v>
      </c>
      <c r="E15" s="327"/>
      <c r="F15" s="327"/>
      <c r="G15" s="327"/>
    </row>
    <row r="16" spans="2:7" ht="13.5" customHeight="1">
      <c r="C16" s="349">
        <v>11</v>
      </c>
      <c r="D16" s="324" t="s">
        <v>1005</v>
      </c>
      <c r="E16" s="325">
        <v>26533803.981000002</v>
      </c>
      <c r="F16" s="325">
        <v>26533803.981000002</v>
      </c>
      <c r="G16" s="325">
        <v>0</v>
      </c>
    </row>
    <row r="17" spans="2:7" ht="14.15" customHeight="1" thickBot="1">
      <c r="C17" s="895" t="s">
        <v>1006</v>
      </c>
      <c r="D17" s="896"/>
      <c r="E17" s="338"/>
      <c r="F17" s="339"/>
      <c r="G17" s="340"/>
    </row>
    <row r="18" spans="2:7" ht="26">
      <c r="C18" s="349">
        <v>12</v>
      </c>
      <c r="D18" s="324" t="s">
        <v>1007</v>
      </c>
      <c r="E18" s="325">
        <v>5813350</v>
      </c>
      <c r="F18" s="325">
        <v>5813350</v>
      </c>
      <c r="G18" s="325">
        <v>0</v>
      </c>
    </row>
    <row r="19" spans="2:7" ht="26">
      <c r="C19" s="349" t="s">
        <v>1008</v>
      </c>
      <c r="D19" s="324" t="s">
        <v>1009</v>
      </c>
      <c r="E19" s="325">
        <v>0</v>
      </c>
      <c r="F19" s="325">
        <v>0</v>
      </c>
      <c r="G19" s="325">
        <v>0</v>
      </c>
    </row>
    <row r="20" spans="2:7" s="15" customFormat="1" ht="26">
      <c r="C20" s="349" t="s">
        <v>1010</v>
      </c>
      <c r="D20" s="324" t="s">
        <v>1011</v>
      </c>
      <c r="E20" s="325">
        <v>0</v>
      </c>
      <c r="F20" s="325">
        <v>0</v>
      </c>
      <c r="G20" s="325">
        <v>0</v>
      </c>
    </row>
    <row r="21" spans="2:7" s="15" customFormat="1">
      <c r="C21" s="349" t="s">
        <v>1012</v>
      </c>
      <c r="D21" s="324" t="s">
        <v>1013</v>
      </c>
      <c r="E21" s="325">
        <v>930529.32541712001</v>
      </c>
      <c r="F21" s="325">
        <v>930529.32541712001</v>
      </c>
      <c r="G21" s="325">
        <v>0</v>
      </c>
    </row>
    <row r="22" spans="2:7">
      <c r="C22" s="349">
        <v>13</v>
      </c>
      <c r="D22" s="324" t="s">
        <v>1014</v>
      </c>
      <c r="E22" s="325">
        <v>3000000</v>
      </c>
      <c r="F22" s="325">
        <v>3000000</v>
      </c>
      <c r="G22" s="325">
        <v>0</v>
      </c>
    </row>
    <row r="23" spans="2:7">
      <c r="C23" s="349" t="s">
        <v>946</v>
      </c>
      <c r="D23" s="324" t="s">
        <v>1015</v>
      </c>
      <c r="E23" s="325">
        <v>0</v>
      </c>
      <c r="F23" s="325">
        <v>0</v>
      </c>
      <c r="G23" s="325">
        <v>0</v>
      </c>
    </row>
    <row r="24" spans="2:7">
      <c r="C24" s="349">
        <v>14</v>
      </c>
      <c r="D24" s="324" t="s">
        <v>1016</v>
      </c>
      <c r="E24" s="325">
        <v>3000000</v>
      </c>
      <c r="F24" s="325">
        <v>3000000</v>
      </c>
      <c r="G24" s="325">
        <v>0</v>
      </c>
    </row>
    <row r="25" spans="2:7">
      <c r="C25" s="386">
        <v>15</v>
      </c>
      <c r="D25" s="337" t="s">
        <v>1003</v>
      </c>
      <c r="E25" s="327"/>
      <c r="F25" s="327"/>
      <c r="G25" s="327"/>
    </row>
    <row r="26" spans="2:7">
      <c r="C26" s="386">
        <v>16</v>
      </c>
      <c r="D26" s="337" t="s">
        <v>1003</v>
      </c>
      <c r="E26" s="327"/>
      <c r="F26" s="327"/>
      <c r="G26" s="327"/>
    </row>
    <row r="27" spans="2:7">
      <c r="C27" s="349">
        <v>17</v>
      </c>
      <c r="D27" s="324" t="s">
        <v>1017</v>
      </c>
      <c r="E27" s="325">
        <v>9743879.32541712</v>
      </c>
      <c r="F27" s="325">
        <v>9743879.32541712</v>
      </c>
      <c r="G27" s="325">
        <v>0</v>
      </c>
    </row>
    <row r="28" spans="2:7">
      <c r="C28" s="349" t="s">
        <v>544</v>
      </c>
      <c r="D28" s="324" t="s">
        <v>1018</v>
      </c>
      <c r="E28" s="325">
        <v>6743879.32541712</v>
      </c>
      <c r="F28" s="325">
        <v>6743879.32541712</v>
      </c>
      <c r="G28" s="325">
        <v>0</v>
      </c>
    </row>
    <row r="29" spans="2:7" ht="14.15" customHeight="1" thickBot="1">
      <c r="C29" s="895" t="s">
        <v>1019</v>
      </c>
      <c r="D29" s="896"/>
      <c r="E29" s="338"/>
      <c r="F29" s="339"/>
      <c r="G29" s="340"/>
    </row>
    <row r="30" spans="2:7" ht="13.25" customHeight="1">
      <c r="B30" s="336"/>
      <c r="C30" s="349">
        <v>18</v>
      </c>
      <c r="D30" s="324" t="s">
        <v>1020</v>
      </c>
      <c r="E30" s="325">
        <v>36277683.306417122</v>
      </c>
      <c r="F30" s="325">
        <v>36277683.306417122</v>
      </c>
      <c r="G30" s="325">
        <v>0</v>
      </c>
    </row>
    <row r="31" spans="2:7" ht="13.25" customHeight="1">
      <c r="C31" s="349">
        <v>19</v>
      </c>
      <c r="D31" s="324" t="s">
        <v>1021</v>
      </c>
      <c r="E31" s="327"/>
      <c r="F31" s="325">
        <v>0</v>
      </c>
      <c r="G31" s="327"/>
    </row>
    <row r="32" spans="2:7" ht="13.25" customHeight="1">
      <c r="C32" s="349">
        <v>20</v>
      </c>
      <c r="D32" s="324" t="s">
        <v>1022</v>
      </c>
      <c r="E32" s="325"/>
      <c r="F32" s="325">
        <v>0</v>
      </c>
      <c r="G32" s="327"/>
    </row>
    <row r="33" spans="2:7" ht="13.25" customHeight="1">
      <c r="B33" s="336"/>
      <c r="C33" s="386">
        <v>21</v>
      </c>
      <c r="D33" s="337" t="s">
        <v>1003</v>
      </c>
      <c r="E33" s="327"/>
      <c r="F33" s="327"/>
      <c r="G33" s="327"/>
    </row>
    <row r="34" spans="2:7" ht="13.25" customHeight="1">
      <c r="C34" s="349">
        <v>22</v>
      </c>
      <c r="D34" s="324" t="s">
        <v>1023</v>
      </c>
      <c r="E34" s="325">
        <v>36277683.306417122</v>
      </c>
      <c r="F34" s="325">
        <v>36277683.306417122</v>
      </c>
      <c r="G34" s="325">
        <v>0</v>
      </c>
    </row>
    <row r="35" spans="2:7" ht="13.25" customHeight="1">
      <c r="C35" s="349" t="s">
        <v>553</v>
      </c>
      <c r="D35" s="324" t="s">
        <v>1024</v>
      </c>
      <c r="E35" s="325">
        <v>33277683.306417122</v>
      </c>
      <c r="F35" s="327"/>
      <c r="G35" s="327"/>
    </row>
    <row r="36" spans="2:7" ht="14.15" customHeight="1" thickBot="1">
      <c r="C36" s="895" t="s">
        <v>1025</v>
      </c>
      <c r="D36" s="896"/>
      <c r="E36" s="338"/>
      <c r="F36" s="339"/>
      <c r="G36" s="340"/>
    </row>
    <row r="37" spans="2:7" ht="13.25" customHeight="1">
      <c r="C37" s="349">
        <v>23</v>
      </c>
      <c r="D37" s="324" t="s">
        <v>157</v>
      </c>
      <c r="E37" s="325">
        <v>132664294.98462325</v>
      </c>
      <c r="F37" s="325">
        <v>132664294.98462325</v>
      </c>
      <c r="G37" s="325">
        <v>0</v>
      </c>
    </row>
    <row r="38" spans="2:7" ht="13.25" customHeight="1">
      <c r="C38" s="349">
        <v>24</v>
      </c>
      <c r="D38" s="324" t="s">
        <v>195</v>
      </c>
      <c r="E38" s="325">
        <v>323557262.10547006</v>
      </c>
      <c r="F38" s="325">
        <v>323557262.10547006</v>
      </c>
      <c r="G38" s="325">
        <v>0</v>
      </c>
    </row>
    <row r="39" spans="2:7" ht="14.15" customHeight="1" thickBot="1">
      <c r="C39" s="895" t="s">
        <v>1026</v>
      </c>
      <c r="D39" s="896"/>
      <c r="E39" s="338"/>
      <c r="F39" s="339"/>
      <c r="G39" s="340"/>
    </row>
    <row r="40" spans="2:7" ht="11.75" customHeight="1">
      <c r="C40" s="349">
        <v>25</v>
      </c>
      <c r="D40" s="324" t="s">
        <v>1027</v>
      </c>
      <c r="E40" s="364">
        <v>0.27345476271985591</v>
      </c>
      <c r="F40" s="364">
        <v>0.27345476271985591</v>
      </c>
      <c r="G40" s="364">
        <v>0</v>
      </c>
    </row>
    <row r="41" spans="2:7" ht="11.75" customHeight="1">
      <c r="C41" s="349" t="s">
        <v>328</v>
      </c>
      <c r="D41" s="324" t="s">
        <v>1024</v>
      </c>
      <c r="E41" s="364">
        <v>0.25084129313221953</v>
      </c>
      <c r="F41" s="365"/>
      <c r="G41" s="365"/>
    </row>
    <row r="42" spans="2:7" ht="11.75" customHeight="1">
      <c r="C42" s="349">
        <v>26</v>
      </c>
      <c r="D42" s="324" t="s">
        <v>1028</v>
      </c>
      <c r="E42" s="364">
        <v>0.1121213693994965</v>
      </c>
      <c r="F42" s="364">
        <v>0.1121213693994965</v>
      </c>
      <c r="G42" s="364">
        <v>0</v>
      </c>
    </row>
    <row r="43" spans="2:7" ht="11.75" customHeight="1">
      <c r="C43" s="349" t="s">
        <v>580</v>
      </c>
      <c r="D43" s="324" t="s">
        <v>1024</v>
      </c>
      <c r="E43" s="364">
        <v>0.10284944028105165</v>
      </c>
      <c r="F43" s="365"/>
      <c r="G43" s="365"/>
    </row>
    <row r="44" spans="2:7" ht="11.75" customHeight="1">
      <c r="C44" s="349">
        <v>27</v>
      </c>
      <c r="D44" s="324" t="s">
        <v>1029</v>
      </c>
      <c r="E44" s="364">
        <v>9.3454762719855908E-2</v>
      </c>
      <c r="F44" s="364">
        <v>9.3454762719855908E-2</v>
      </c>
      <c r="G44" s="365"/>
    </row>
    <row r="45" spans="2:7" ht="11.75" customHeight="1">
      <c r="C45" s="349">
        <v>28</v>
      </c>
      <c r="D45" s="324" t="s">
        <v>1030</v>
      </c>
      <c r="E45" s="365"/>
      <c r="F45" s="364">
        <v>4.99E-2</v>
      </c>
      <c r="G45" s="365"/>
    </row>
    <row r="46" spans="2:7" ht="11.75" customHeight="1">
      <c r="C46" s="349">
        <v>29</v>
      </c>
      <c r="D46" s="324" t="s">
        <v>389</v>
      </c>
      <c r="E46" s="365"/>
      <c r="F46" s="364">
        <v>2.5000000000000001E-2</v>
      </c>
      <c r="G46" s="365"/>
    </row>
    <row r="47" spans="2:7" ht="11.75" customHeight="1">
      <c r="C47" s="349">
        <v>30</v>
      </c>
      <c r="D47" s="324" t="s">
        <v>1031</v>
      </c>
      <c r="E47" s="365"/>
      <c r="F47" s="364">
        <v>9.9000000000000008E-3</v>
      </c>
      <c r="G47" s="365"/>
    </row>
    <row r="48" spans="2:7" ht="11.75" customHeight="1">
      <c r="C48" s="349">
        <v>31</v>
      </c>
      <c r="D48" s="324" t="s">
        <v>391</v>
      </c>
      <c r="E48" s="365"/>
      <c r="F48" s="364">
        <v>0</v>
      </c>
      <c r="G48" s="365"/>
    </row>
    <row r="49" spans="3:7" ht="11.75" customHeight="1">
      <c r="C49" s="385" t="s">
        <v>1032</v>
      </c>
      <c r="D49" s="328" t="s">
        <v>1033</v>
      </c>
      <c r="E49" s="366"/>
      <c r="F49" s="367">
        <v>1.4999999999999999E-2</v>
      </c>
      <c r="G49" s="366"/>
    </row>
    <row r="50" spans="3:7" ht="12" customHeight="1" thickBot="1">
      <c r="C50" s="895" t="s">
        <v>1034</v>
      </c>
      <c r="D50" s="896"/>
      <c r="E50" s="368"/>
      <c r="F50" s="369"/>
      <c r="G50" s="370"/>
    </row>
    <row r="51" spans="3:7" ht="11.15" customHeight="1" thickBot="1">
      <c r="C51" s="504" t="s">
        <v>1035</v>
      </c>
      <c r="D51" s="505" t="s">
        <v>1036</v>
      </c>
      <c r="E51" s="506"/>
      <c r="F51" s="507">
        <v>125508176.65589999</v>
      </c>
      <c r="G51" s="506"/>
    </row>
  </sheetData>
  <mergeCells count="7">
    <mergeCell ref="C50:D50"/>
    <mergeCell ref="C3:D3"/>
    <mergeCell ref="C29:D29"/>
    <mergeCell ref="C36:D36"/>
    <mergeCell ref="C39:D39"/>
    <mergeCell ref="C7:D7"/>
    <mergeCell ref="C17:D17"/>
  </mergeCells>
  <pageMargins left="0.31496062992125978" right="0.31496062992125978" top="0.74803149606299213" bottom="0.74803149606299213" header="0.31496062992125978" footer="0.31496062992125978"/>
  <pageSetup paperSize="9" orientation="landscape" r:id="rId1"/>
  <headerFooter>
    <oddHeader>&amp;CEN
ANNEX V</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3:Q53"/>
  <sheetViews>
    <sheetView showGridLines="0" topLeftCell="A3" zoomScale="80" zoomScaleNormal="80" zoomScalePageLayoutView="80" workbookViewId="0"/>
  </sheetViews>
  <sheetFormatPr defaultColWidth="9.1796875" defaultRowHeight="18"/>
  <cols>
    <col min="1" max="2" width="9.1796875" style="6"/>
    <col min="3" max="3" width="4" style="34" customWidth="1"/>
    <col min="4" max="4" width="28.36328125" style="6" customWidth="1"/>
    <col min="5" max="6" width="18.54296875" style="6" customWidth="1"/>
    <col min="7" max="7" width="21.1796875" style="6" customWidth="1"/>
    <col min="8" max="8" width="17.81640625" style="6" customWidth="1"/>
    <col min="9" max="9" width="19.1796875" style="6" customWidth="1"/>
    <col min="10" max="10" width="15.81640625" style="6" customWidth="1"/>
    <col min="11" max="11" width="16.1796875" style="6" customWidth="1"/>
    <col min="12" max="16384" width="9.1796875" style="6"/>
  </cols>
  <sheetData>
    <row r="3" spans="3:17" ht="24" customHeight="1">
      <c r="C3" s="17" t="s">
        <v>220</v>
      </c>
      <c r="E3" s="33"/>
      <c r="F3" s="33"/>
      <c r="G3" s="33"/>
      <c r="H3" s="33"/>
      <c r="I3" s="33"/>
      <c r="J3" s="33"/>
      <c r="K3" s="33"/>
    </row>
    <row r="4" spans="3:17">
      <c r="C4" s="777" t="s">
        <v>101</v>
      </c>
      <c r="D4" s="776"/>
    </row>
    <row r="6" spans="3:17" ht="18.5" thickBot="1">
      <c r="E6" s="20" t="s">
        <v>104</v>
      </c>
      <c r="F6" s="20" t="s">
        <v>105</v>
      </c>
      <c r="G6" s="20" t="s">
        <v>106</v>
      </c>
      <c r="H6" s="20" t="s">
        <v>150</v>
      </c>
      <c r="I6" s="20" t="s">
        <v>151</v>
      </c>
      <c r="J6" s="20" t="s">
        <v>221</v>
      </c>
      <c r="K6" s="20" t="s">
        <v>222</v>
      </c>
    </row>
    <row r="7" spans="3:17" ht="14.15" customHeight="1" thickTop="1" thickBot="1">
      <c r="D7" s="6" t="s">
        <v>223</v>
      </c>
      <c r="E7" s="784" t="s">
        <v>224</v>
      </c>
      <c r="F7" s="784" t="s">
        <v>225</v>
      </c>
      <c r="G7" s="786" t="s">
        <v>226</v>
      </c>
      <c r="H7" s="786"/>
      <c r="I7" s="786"/>
      <c r="J7" s="786"/>
      <c r="K7" s="786"/>
    </row>
    <row r="8" spans="3:17" ht="54" customHeight="1" thickTop="1" thickBot="1">
      <c r="C8" s="374"/>
      <c r="D8" s="352"/>
      <c r="E8" s="785"/>
      <c r="F8" s="785"/>
      <c r="G8" s="375" t="s">
        <v>227</v>
      </c>
      <c r="H8" s="375" t="s">
        <v>228</v>
      </c>
      <c r="I8" s="375" t="s">
        <v>229</v>
      </c>
      <c r="J8" s="375" t="s">
        <v>230</v>
      </c>
      <c r="K8" s="375" t="s">
        <v>231</v>
      </c>
    </row>
    <row r="9" spans="3:17" ht="15" customHeight="1" thickTop="1" thickBot="1">
      <c r="C9" s="792" t="s">
        <v>232</v>
      </c>
      <c r="D9" s="792"/>
      <c r="E9" s="792"/>
      <c r="F9" s="792"/>
      <c r="G9" s="792"/>
      <c r="H9" s="792"/>
      <c r="I9" s="792"/>
      <c r="J9" s="792"/>
      <c r="K9" s="792"/>
      <c r="Q9" s="35"/>
    </row>
    <row r="10" spans="3:17" ht="15" customHeight="1">
      <c r="C10" s="36">
        <v>1</v>
      </c>
      <c r="D10" s="423" t="s">
        <v>1354</v>
      </c>
      <c r="E10" s="425">
        <v>30504739.050000001</v>
      </c>
      <c r="F10" s="425">
        <v>30504739.050000001</v>
      </c>
      <c r="G10" s="425">
        <v>30504739.050000001</v>
      </c>
      <c r="H10" s="425">
        <v>0</v>
      </c>
      <c r="I10" s="425">
        <v>0</v>
      </c>
      <c r="J10" s="425">
        <v>0</v>
      </c>
      <c r="K10" s="425">
        <v>0</v>
      </c>
    </row>
    <row r="11" spans="3:17" ht="15" customHeight="1">
      <c r="C11" s="36">
        <v>2</v>
      </c>
      <c r="D11" s="423" t="s">
        <v>1340</v>
      </c>
      <c r="E11" s="425">
        <v>2371647.7790000001</v>
      </c>
      <c r="F11" s="425">
        <v>2371647.7790000001</v>
      </c>
      <c r="G11" s="425">
        <v>2371647.7790000001</v>
      </c>
      <c r="H11" s="425">
        <v>0</v>
      </c>
      <c r="I11" s="425">
        <v>0</v>
      </c>
      <c r="J11" s="425">
        <v>0</v>
      </c>
      <c r="K11" s="425">
        <v>0</v>
      </c>
    </row>
    <row r="12" spans="3:17" ht="15" customHeight="1">
      <c r="C12" s="36">
        <v>3</v>
      </c>
      <c r="D12" s="423" t="s">
        <v>1341</v>
      </c>
      <c r="E12" s="425">
        <v>15278611.037</v>
      </c>
      <c r="F12" s="425">
        <v>15278611.037</v>
      </c>
      <c r="G12" s="425">
        <v>0</v>
      </c>
      <c r="H12" s="425">
        <v>10949908.719000001</v>
      </c>
      <c r="I12" s="425">
        <v>0</v>
      </c>
      <c r="J12" s="425">
        <v>14292744.756999999</v>
      </c>
      <c r="K12" s="425">
        <v>0</v>
      </c>
    </row>
    <row r="13" spans="3:17" ht="15" customHeight="1">
      <c r="C13" s="36">
        <v>4</v>
      </c>
      <c r="D13" s="423" t="s">
        <v>1355</v>
      </c>
      <c r="E13" s="425">
        <v>2023726.9820000001</v>
      </c>
      <c r="F13" s="425">
        <v>2023726.9820000001</v>
      </c>
      <c r="G13" s="425">
        <v>0</v>
      </c>
      <c r="H13" s="425">
        <v>1840169.2760000001</v>
      </c>
      <c r="I13" s="425">
        <v>0</v>
      </c>
      <c r="J13" s="425">
        <v>1840169.2760000001</v>
      </c>
      <c r="K13" s="425">
        <v>0</v>
      </c>
    </row>
    <row r="14" spans="3:17" ht="15" customHeight="1">
      <c r="C14" s="36">
        <v>5</v>
      </c>
      <c r="D14" s="423" t="s">
        <v>1342</v>
      </c>
      <c r="E14" s="425">
        <v>162837724.60699999</v>
      </c>
      <c r="F14" s="425">
        <v>162837724.60699999</v>
      </c>
      <c r="G14" s="425">
        <v>133573909.16599999</v>
      </c>
      <c r="H14" s="425">
        <v>10347551.525</v>
      </c>
      <c r="I14" s="425">
        <v>18916263.916000001</v>
      </c>
      <c r="J14" s="425">
        <v>0</v>
      </c>
      <c r="K14" s="425">
        <v>0</v>
      </c>
    </row>
    <row r="15" spans="3:17" ht="15" customHeight="1">
      <c r="C15" s="36">
        <v>6</v>
      </c>
      <c r="D15" s="423" t="s">
        <v>1343</v>
      </c>
      <c r="E15" s="425">
        <v>4417363.9220000003</v>
      </c>
      <c r="F15" s="425">
        <v>4417363.9220000003</v>
      </c>
      <c r="G15" s="425">
        <v>0</v>
      </c>
      <c r="H15" s="425">
        <v>3811730.747</v>
      </c>
      <c r="I15" s="425">
        <v>0</v>
      </c>
      <c r="J15" s="425">
        <v>0</v>
      </c>
      <c r="K15" s="425">
        <v>0</v>
      </c>
    </row>
    <row r="16" spans="3:17" ht="15" customHeight="1">
      <c r="C16" s="36">
        <v>7</v>
      </c>
      <c r="D16" s="423" t="s">
        <v>1344</v>
      </c>
      <c r="E16" s="425">
        <v>78865680.984999999</v>
      </c>
      <c r="F16" s="425">
        <v>78865680.984999999</v>
      </c>
      <c r="G16" s="425">
        <v>78865680.984999999</v>
      </c>
      <c r="H16" s="425">
        <v>0</v>
      </c>
      <c r="I16" s="425">
        <v>0</v>
      </c>
      <c r="J16" s="425">
        <v>0</v>
      </c>
      <c r="K16" s="425">
        <v>0</v>
      </c>
    </row>
    <row r="17" spans="3:11" ht="15" customHeight="1">
      <c r="C17" s="36">
        <v>8</v>
      </c>
      <c r="D17" s="423" t="s">
        <v>1345</v>
      </c>
      <c r="E17" s="425">
        <v>2575357.557</v>
      </c>
      <c r="F17" s="425">
        <v>2575357.557</v>
      </c>
      <c r="G17" s="425">
        <v>0</v>
      </c>
      <c r="H17" s="425">
        <v>2575357.557</v>
      </c>
      <c r="I17" s="425">
        <v>0</v>
      </c>
      <c r="J17" s="425">
        <v>2575357.557</v>
      </c>
      <c r="K17" s="425">
        <v>0</v>
      </c>
    </row>
    <row r="18" spans="3:11" ht="15" customHeight="1">
      <c r="C18" s="36">
        <v>9</v>
      </c>
      <c r="D18" s="423" t="s">
        <v>1356</v>
      </c>
      <c r="E18" s="425">
        <v>990738.23499999999</v>
      </c>
      <c r="F18" s="425">
        <v>990738.23499999999</v>
      </c>
      <c r="G18" s="425">
        <v>990738.23499999999</v>
      </c>
      <c r="H18" s="425">
        <v>0</v>
      </c>
      <c r="I18" s="425">
        <v>0</v>
      </c>
      <c r="J18" s="425">
        <v>0</v>
      </c>
      <c r="K18" s="425">
        <v>0</v>
      </c>
    </row>
    <row r="19" spans="3:11" ht="15" customHeight="1">
      <c r="C19" s="36">
        <v>10</v>
      </c>
      <c r="D19" s="423" t="s">
        <v>1346</v>
      </c>
      <c r="E19" s="425">
        <v>987651.40899999999</v>
      </c>
      <c r="F19" s="425">
        <v>987651.40899999999</v>
      </c>
      <c r="G19" s="425">
        <v>634162.18799999997</v>
      </c>
      <c r="H19" s="425">
        <v>0</v>
      </c>
      <c r="I19" s="425">
        <v>0</v>
      </c>
      <c r="J19" s="425">
        <v>0</v>
      </c>
      <c r="K19" s="425">
        <v>353489.22100000002</v>
      </c>
    </row>
    <row r="20" spans="3:11" ht="15" customHeight="1">
      <c r="C20" s="36">
        <v>11</v>
      </c>
      <c r="D20" s="423" t="s">
        <v>1347</v>
      </c>
      <c r="E20" s="425">
        <v>1688516.1629999999</v>
      </c>
      <c r="F20" s="425">
        <v>1688516.1629999999</v>
      </c>
      <c r="G20" s="425">
        <v>0</v>
      </c>
      <c r="H20" s="425">
        <v>0</v>
      </c>
      <c r="I20" s="425">
        <v>0</v>
      </c>
      <c r="J20" s="425">
        <v>0</v>
      </c>
      <c r="K20" s="425">
        <v>1688516.1629999999</v>
      </c>
    </row>
    <row r="21" spans="3:11" ht="15" customHeight="1">
      <c r="C21" s="36">
        <v>12</v>
      </c>
      <c r="D21" s="423" t="s">
        <v>1348</v>
      </c>
      <c r="E21" s="425">
        <v>764514.23800000001</v>
      </c>
      <c r="F21" s="425">
        <v>764514.23800000001</v>
      </c>
      <c r="G21" s="425">
        <v>764514.23800000001</v>
      </c>
      <c r="H21" s="425">
        <v>0</v>
      </c>
      <c r="I21" s="425">
        <v>0</v>
      </c>
      <c r="J21" s="425">
        <v>0</v>
      </c>
      <c r="K21" s="425">
        <v>0</v>
      </c>
    </row>
    <row r="22" spans="3:11" ht="15" customHeight="1">
      <c r="C22" s="36">
        <v>13</v>
      </c>
      <c r="D22" s="427" t="s">
        <v>1349</v>
      </c>
      <c r="E22" s="425">
        <v>542586.33200000005</v>
      </c>
      <c r="F22" s="425">
        <v>542586.33200000005</v>
      </c>
      <c r="G22" s="425">
        <v>542586.33200000005</v>
      </c>
      <c r="H22" s="425">
        <v>0</v>
      </c>
      <c r="I22" s="425">
        <v>0</v>
      </c>
      <c r="J22" s="425">
        <v>0</v>
      </c>
      <c r="K22" s="425">
        <v>0</v>
      </c>
    </row>
    <row r="23" spans="3:11" ht="15" customHeight="1">
      <c r="C23" s="36">
        <v>14</v>
      </c>
      <c r="D23" s="428" t="s">
        <v>1350</v>
      </c>
      <c r="E23" s="425">
        <v>0</v>
      </c>
      <c r="F23" s="425">
        <v>0</v>
      </c>
      <c r="G23" s="425">
        <v>0</v>
      </c>
      <c r="H23" s="425">
        <v>0</v>
      </c>
      <c r="I23" s="425">
        <v>0</v>
      </c>
      <c r="J23" s="425">
        <v>0</v>
      </c>
      <c r="K23" s="425">
        <v>0</v>
      </c>
    </row>
    <row r="24" spans="3:11" ht="15" customHeight="1">
      <c r="C24" s="36">
        <v>15</v>
      </c>
      <c r="D24" s="429" t="s">
        <v>1351</v>
      </c>
      <c r="E24" s="425">
        <v>666796.87100000004</v>
      </c>
      <c r="F24" s="425">
        <v>666796.87100000004</v>
      </c>
      <c r="G24" s="425">
        <v>666796.87100000004</v>
      </c>
      <c r="H24" s="425">
        <v>0</v>
      </c>
      <c r="I24" s="425">
        <v>0</v>
      </c>
      <c r="J24" s="425">
        <v>0</v>
      </c>
      <c r="K24" s="425">
        <v>0</v>
      </c>
    </row>
    <row r="25" spans="3:11" ht="15" customHeight="1">
      <c r="C25" s="36">
        <v>16</v>
      </c>
      <c r="D25" s="429" t="s">
        <v>1352</v>
      </c>
      <c r="E25" s="425">
        <v>8.1300000000000008</v>
      </c>
      <c r="F25" s="425">
        <v>8.1300000000000008</v>
      </c>
      <c r="G25" s="425">
        <v>8.1300000000000008</v>
      </c>
      <c r="H25" s="425">
        <v>0</v>
      </c>
      <c r="I25" s="425">
        <v>0</v>
      </c>
      <c r="J25" s="425">
        <v>0</v>
      </c>
      <c r="K25" s="425">
        <v>0</v>
      </c>
    </row>
    <row r="26" spans="3:11">
      <c r="C26" s="36">
        <v>17</v>
      </c>
      <c r="D26" s="429" t="s">
        <v>1353</v>
      </c>
      <c r="E26" s="425">
        <v>0</v>
      </c>
      <c r="F26" s="425">
        <v>0</v>
      </c>
      <c r="G26" s="425">
        <v>0</v>
      </c>
      <c r="H26" s="425">
        <v>0</v>
      </c>
      <c r="I26" s="425">
        <v>0</v>
      </c>
      <c r="J26" s="425">
        <v>0</v>
      </c>
      <c r="K26" s="425">
        <v>0</v>
      </c>
    </row>
    <row r="27" spans="3:11" ht="15" customHeight="1" thickBot="1">
      <c r="C27" s="434">
        <v>18</v>
      </c>
      <c r="D27" s="433" t="s">
        <v>961</v>
      </c>
      <c r="E27" s="431">
        <v>3634414.6179999998</v>
      </c>
      <c r="F27" s="431">
        <v>3634414.6179999998</v>
      </c>
      <c r="G27" s="431">
        <v>3634414.6179999998</v>
      </c>
      <c r="H27" s="431">
        <v>0</v>
      </c>
      <c r="I27" s="431">
        <v>0</v>
      </c>
      <c r="J27" s="431">
        <v>0</v>
      </c>
      <c r="K27" s="431">
        <v>0</v>
      </c>
    </row>
    <row r="28" spans="3:11" ht="15" customHeight="1" thickBot="1">
      <c r="C28" s="394"/>
      <c r="D28" s="435" t="s">
        <v>1459</v>
      </c>
      <c r="E28" s="436">
        <v>308150077.9149999</v>
      </c>
      <c r="F28" s="436">
        <v>308150077.91500002</v>
      </c>
      <c r="G28" s="436">
        <v>252549197.59200001</v>
      </c>
      <c r="H28" s="436">
        <v>29524717.824000005</v>
      </c>
      <c r="I28" s="436">
        <v>18916263.916000001</v>
      </c>
      <c r="J28" s="436">
        <v>18708271.59</v>
      </c>
      <c r="K28" s="436">
        <v>2042005.3840000001</v>
      </c>
    </row>
    <row r="29" spans="3:11" ht="15" customHeight="1" thickBot="1">
      <c r="C29" s="426" t="s">
        <v>233</v>
      </c>
      <c r="D29" s="426"/>
      <c r="E29" s="424"/>
      <c r="F29" s="426"/>
      <c r="G29" s="424"/>
      <c r="H29" s="426"/>
      <c r="I29" s="424"/>
      <c r="J29" s="426"/>
      <c r="K29" s="711"/>
    </row>
    <row r="30" spans="3:11" ht="15" customHeight="1">
      <c r="C30" s="37" t="s">
        <v>234</v>
      </c>
      <c r="D30" s="423" t="s">
        <v>1370</v>
      </c>
      <c r="E30" s="425">
        <v>2847280.0890000002</v>
      </c>
      <c r="F30" s="425">
        <v>2847280.0890000002</v>
      </c>
      <c r="G30" s="425">
        <v>0</v>
      </c>
      <c r="H30" s="425">
        <v>0</v>
      </c>
      <c r="I30" s="425">
        <v>0</v>
      </c>
      <c r="J30" s="425">
        <v>0</v>
      </c>
      <c r="K30" s="425">
        <v>0</v>
      </c>
    </row>
    <row r="31" spans="3:11" ht="15" customHeight="1">
      <c r="C31" s="36">
        <v>2</v>
      </c>
      <c r="D31" s="423" t="s">
        <v>1355</v>
      </c>
      <c r="E31" s="425">
        <v>192875.39804</v>
      </c>
      <c r="F31" s="425">
        <v>192875.39804</v>
      </c>
      <c r="G31" s="425">
        <v>0</v>
      </c>
      <c r="H31" s="425">
        <v>155921.82800000001</v>
      </c>
      <c r="I31" s="425">
        <v>0</v>
      </c>
      <c r="J31" s="425">
        <v>155921.82800000001</v>
      </c>
      <c r="K31" s="425">
        <v>0</v>
      </c>
    </row>
    <row r="32" spans="3:11" ht="15" customHeight="1">
      <c r="C32" s="36">
        <v>3</v>
      </c>
      <c r="D32" s="423" t="s">
        <v>1357</v>
      </c>
      <c r="E32" s="425">
        <v>12363423.116</v>
      </c>
      <c r="F32" s="425">
        <v>12363423.116</v>
      </c>
      <c r="G32" s="425">
        <v>0</v>
      </c>
      <c r="H32" s="425">
        <v>11071226.830270287</v>
      </c>
      <c r="I32" s="425">
        <v>0</v>
      </c>
      <c r="J32" s="425">
        <v>10940043.801792128</v>
      </c>
      <c r="K32" s="425">
        <v>0</v>
      </c>
    </row>
    <row r="33" spans="3:11" ht="15" customHeight="1">
      <c r="C33" s="37">
        <v>4</v>
      </c>
      <c r="D33" s="423" t="s">
        <v>1371</v>
      </c>
      <c r="E33" s="425">
        <v>230142564.36700001</v>
      </c>
      <c r="F33" s="425">
        <v>230142564.36700001</v>
      </c>
      <c r="G33" s="425">
        <v>0</v>
      </c>
      <c r="H33" s="425">
        <v>0</v>
      </c>
      <c r="I33" s="425">
        <v>0</v>
      </c>
      <c r="J33" s="425">
        <v>0</v>
      </c>
      <c r="K33" s="425">
        <v>0</v>
      </c>
    </row>
    <row r="34" spans="3:11" ht="15" customHeight="1">
      <c r="C34" s="36">
        <v>5</v>
      </c>
      <c r="D34" s="423" t="s">
        <v>1358</v>
      </c>
      <c r="E34" s="425">
        <v>2580542.7009999999</v>
      </c>
      <c r="F34" s="425">
        <v>2580542.7009999999</v>
      </c>
      <c r="G34" s="425">
        <v>0</v>
      </c>
      <c r="H34" s="425">
        <v>2580542.7009999999</v>
      </c>
      <c r="I34" s="425">
        <v>0</v>
      </c>
      <c r="J34" s="425">
        <v>0</v>
      </c>
      <c r="K34" s="425">
        <v>0</v>
      </c>
    </row>
    <row r="35" spans="3:11" ht="15" customHeight="1">
      <c r="C35" s="37">
        <v>6</v>
      </c>
      <c r="D35" s="423" t="s">
        <v>1359</v>
      </c>
      <c r="E35" s="425">
        <v>1601965.2709999999</v>
      </c>
      <c r="F35" s="425">
        <v>1601965.2709999999</v>
      </c>
      <c r="G35" s="425">
        <v>0</v>
      </c>
      <c r="H35" s="425">
        <v>0</v>
      </c>
      <c r="I35" s="425">
        <v>0</v>
      </c>
      <c r="J35" s="425">
        <v>0</v>
      </c>
      <c r="K35" s="425">
        <v>0</v>
      </c>
    </row>
    <row r="36" spans="3:11" ht="15" customHeight="1">
      <c r="C36" s="36">
        <v>7</v>
      </c>
      <c r="D36" s="423" t="s">
        <v>1360</v>
      </c>
      <c r="E36" s="425">
        <v>14513671.01</v>
      </c>
      <c r="F36" s="425">
        <v>14513671.01</v>
      </c>
      <c r="G36" s="425">
        <v>0</v>
      </c>
      <c r="H36" s="425">
        <v>0</v>
      </c>
      <c r="I36" s="425">
        <v>0</v>
      </c>
      <c r="J36" s="425">
        <v>0</v>
      </c>
      <c r="K36" s="425">
        <v>0</v>
      </c>
    </row>
    <row r="37" spans="3:11" ht="15" customHeight="1">
      <c r="C37" s="36">
        <v>8</v>
      </c>
      <c r="D37" s="423" t="s">
        <v>1361</v>
      </c>
      <c r="E37" s="425">
        <v>389100.30300000001</v>
      </c>
      <c r="F37" s="425">
        <v>389100.30300000001</v>
      </c>
      <c r="G37" s="425">
        <v>0</v>
      </c>
      <c r="H37" s="425">
        <v>0</v>
      </c>
      <c r="I37" s="425">
        <v>0</v>
      </c>
      <c r="J37" s="425">
        <v>0</v>
      </c>
      <c r="K37" s="425">
        <v>0</v>
      </c>
    </row>
    <row r="38" spans="3:11" ht="15" customHeight="1">
      <c r="C38" s="36">
        <v>9</v>
      </c>
      <c r="D38" s="423" t="s">
        <v>1362</v>
      </c>
      <c r="E38" s="425">
        <v>1072135.301</v>
      </c>
      <c r="F38" s="425">
        <v>1072135.301</v>
      </c>
      <c r="G38" s="425">
        <v>0</v>
      </c>
      <c r="H38" s="425">
        <v>0</v>
      </c>
      <c r="I38" s="425">
        <v>0</v>
      </c>
      <c r="J38" s="425">
        <v>0</v>
      </c>
      <c r="K38" s="425">
        <v>0</v>
      </c>
    </row>
    <row r="39" spans="3:11" ht="15" customHeight="1">
      <c r="C39" s="36">
        <v>10</v>
      </c>
      <c r="D39" s="709" t="s">
        <v>1363</v>
      </c>
      <c r="E39" s="425">
        <v>431.91800000000001</v>
      </c>
      <c r="F39" s="425">
        <v>431.91800000000001</v>
      </c>
      <c r="G39" s="425">
        <v>0</v>
      </c>
      <c r="H39" s="425">
        <v>0</v>
      </c>
      <c r="I39" s="425">
        <v>0</v>
      </c>
      <c r="J39" s="425">
        <v>0</v>
      </c>
      <c r="K39" s="425">
        <v>0</v>
      </c>
    </row>
    <row r="40" spans="3:11" ht="15" customHeight="1">
      <c r="C40" s="37">
        <v>11</v>
      </c>
      <c r="D40" s="710" t="s">
        <v>1364</v>
      </c>
      <c r="E40" s="425">
        <v>2381834.2790000001</v>
      </c>
      <c r="F40" s="425">
        <v>2445562.2226800001</v>
      </c>
      <c r="G40" s="425">
        <v>0</v>
      </c>
      <c r="H40" s="425">
        <v>0</v>
      </c>
      <c r="I40" s="425">
        <v>0</v>
      </c>
      <c r="J40" s="425">
        <v>0</v>
      </c>
      <c r="K40" s="425">
        <v>0</v>
      </c>
    </row>
    <row r="41" spans="3:11" ht="15" customHeight="1" thickBot="1">
      <c r="C41" s="434">
        <v>12</v>
      </c>
      <c r="D41" s="432" t="s">
        <v>1365</v>
      </c>
      <c r="E41" s="431">
        <v>4559028.4179999996</v>
      </c>
      <c r="F41" s="431">
        <v>4495300.47432</v>
      </c>
      <c r="G41" s="431">
        <v>0</v>
      </c>
      <c r="H41" s="431">
        <v>0</v>
      </c>
      <c r="I41" s="431">
        <v>0</v>
      </c>
      <c r="J41" s="431">
        <v>0</v>
      </c>
      <c r="K41" s="431">
        <v>0</v>
      </c>
    </row>
    <row r="42" spans="3:11" ht="15" customHeight="1" thickBot="1">
      <c r="C42" s="744"/>
      <c r="D42" s="745" t="s">
        <v>1461</v>
      </c>
      <c r="E42" s="746">
        <v>272644852.171</v>
      </c>
      <c r="F42" s="746">
        <v>272644852.171</v>
      </c>
      <c r="G42" s="746">
        <v>0</v>
      </c>
      <c r="H42" s="746">
        <v>13807691.358999999</v>
      </c>
      <c r="I42" s="746">
        <v>0</v>
      </c>
      <c r="J42" s="746">
        <v>11095965.630000001</v>
      </c>
      <c r="K42" s="746">
        <v>0</v>
      </c>
    </row>
    <row r="43" spans="3:11">
      <c r="D43" s="789"/>
      <c r="E43" s="790"/>
      <c r="K43" s="430"/>
    </row>
    <row r="44" spans="3:11">
      <c r="D44" s="787"/>
      <c r="E44" s="788"/>
    </row>
    <row r="45" spans="3:11">
      <c r="D45" s="787"/>
      <c r="E45" s="788"/>
    </row>
    <row r="46" spans="3:11">
      <c r="D46" s="787"/>
      <c r="E46" s="788"/>
    </row>
    <row r="47" spans="3:11">
      <c r="D47" s="787"/>
      <c r="E47" s="788"/>
    </row>
    <row r="48" spans="3:11">
      <c r="D48" s="791"/>
      <c r="E48" s="788"/>
    </row>
    <row r="49" spans="4:5">
      <c r="D49" s="787"/>
      <c r="E49" s="788"/>
    </row>
    <row r="50" spans="4:5">
      <c r="D50" s="787"/>
      <c r="E50" s="788"/>
    </row>
    <row r="51" spans="4:5">
      <c r="D51" s="787"/>
      <c r="E51" s="788"/>
    </row>
    <row r="52" spans="4:5">
      <c r="D52" s="787"/>
      <c r="E52" s="788"/>
    </row>
    <row r="53" spans="4:5">
      <c r="D53" s="787"/>
      <c r="E53" s="788"/>
    </row>
  </sheetData>
  <mergeCells count="16">
    <mergeCell ref="F7:F8"/>
    <mergeCell ref="G7:K7"/>
    <mergeCell ref="C4:D4"/>
    <mergeCell ref="E7:E8"/>
    <mergeCell ref="D53:E53"/>
    <mergeCell ref="D43:E43"/>
    <mergeCell ref="D44:E44"/>
    <mergeCell ref="D45:E45"/>
    <mergeCell ref="D46:E46"/>
    <mergeCell ref="D47:E47"/>
    <mergeCell ref="D48:E48"/>
    <mergeCell ref="D49:E49"/>
    <mergeCell ref="D50:E50"/>
    <mergeCell ref="D51:E51"/>
    <mergeCell ref="D52:E52"/>
    <mergeCell ref="C9:K9"/>
  </mergeCells>
  <phoneticPr fontId="13" type="noConversion"/>
  <pageMargins left="0.7" right="0.7" top="0.75" bottom="0.75" header="0.3" footer="0.3"/>
  <pageSetup paperSize="9" scale="10" orientation="landscape" horizontalDpi="1200" verticalDpi="1200" r:id="rId1"/>
  <headerFooter>
    <oddHeader>&amp;CEN
Annex V</oddHeader>
    <oddFooter>&amp;C&amp;P</oddFooter>
  </headerFooter>
  <ignoredErrors>
    <ignoredError sqref="C30"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C2:Q33"/>
  <sheetViews>
    <sheetView showGridLines="0" zoomScale="80" zoomScaleNormal="80" zoomScalePageLayoutView="115" workbookViewId="0"/>
  </sheetViews>
  <sheetFormatPr defaultColWidth="8.54296875" defaultRowHeight="14.5"/>
  <cols>
    <col min="1" max="1" width="5.81640625" style="341" customWidth="1"/>
    <col min="2" max="2" width="4.54296875" style="341" customWidth="1"/>
    <col min="3" max="3" width="3" style="341" customWidth="1"/>
    <col min="4" max="4" width="79.1796875" style="341" customWidth="1"/>
    <col min="5" max="9" width="15.54296875" style="341" customWidth="1"/>
    <col min="10" max="10" width="12.54296875" style="341" customWidth="1"/>
    <col min="11" max="11" width="13.54296875" style="341" customWidth="1"/>
    <col min="12" max="35" width="8.54296875" style="341" customWidth="1"/>
    <col min="36" max="16384" width="8.54296875" style="341"/>
  </cols>
  <sheetData>
    <row r="2" spans="3:17" ht="12" customHeight="1"/>
    <row r="3" spans="3:17" ht="20.149999999999999" customHeight="1">
      <c r="C3" s="203" t="s">
        <v>1037</v>
      </c>
      <c r="D3" s="342"/>
      <c r="E3" s="343"/>
      <c r="F3" s="343"/>
      <c r="G3" s="343"/>
      <c r="H3" s="343"/>
      <c r="I3" s="343"/>
      <c r="J3" s="343"/>
    </row>
    <row r="4" spans="3:17" s="345" customFormat="1" ht="16.399999999999999" customHeight="1" thickBot="1">
      <c r="C4" s="777" t="s">
        <v>101</v>
      </c>
      <c r="D4" s="900"/>
      <c r="E4" s="344"/>
      <c r="F4" s="344"/>
      <c r="G4" s="344"/>
      <c r="H4" s="344"/>
      <c r="I4" s="344"/>
      <c r="J4" s="341"/>
      <c r="K4" s="341"/>
      <c r="L4" s="341"/>
      <c r="M4" s="341"/>
      <c r="N4" s="341"/>
      <c r="O4" s="341"/>
      <c r="P4" s="341"/>
      <c r="Q4" s="341"/>
    </row>
    <row r="5" spans="3:17" ht="25.5" customHeight="1" thickBot="1">
      <c r="C5" s="901"/>
      <c r="D5" s="902"/>
      <c r="E5" s="905" t="s">
        <v>1038</v>
      </c>
      <c r="F5" s="888"/>
      <c r="G5" s="888"/>
      <c r="H5" s="888"/>
      <c r="I5" s="888"/>
      <c r="J5" s="906" t="s">
        <v>1039</v>
      </c>
    </row>
    <row r="6" spans="3:17" ht="20.149999999999999" customHeight="1" thickBot="1">
      <c r="C6" s="903"/>
      <c r="D6" s="902"/>
      <c r="E6" s="312">
        <v>1</v>
      </c>
      <c r="F6" s="312">
        <v>2</v>
      </c>
      <c r="G6" s="312">
        <v>3</v>
      </c>
      <c r="H6" s="312">
        <v>4</v>
      </c>
      <c r="I6" s="312">
        <v>5</v>
      </c>
      <c r="J6" s="907"/>
    </row>
    <row r="7" spans="3:17" ht="18" customHeight="1" thickBot="1">
      <c r="C7" s="857"/>
      <c r="D7" s="904"/>
      <c r="E7" s="312" t="s">
        <v>1040</v>
      </c>
      <c r="F7" s="312"/>
      <c r="G7" s="312"/>
      <c r="H7" s="312"/>
      <c r="I7" s="312" t="s">
        <v>1453</v>
      </c>
      <c r="J7" s="908"/>
    </row>
    <row r="8" spans="3:17" ht="72">
      <c r="C8" s="346">
        <v>1</v>
      </c>
      <c r="D8" s="347" t="s">
        <v>1464</v>
      </c>
      <c r="E8" s="508" t="s">
        <v>1454</v>
      </c>
      <c r="F8" s="508" t="s">
        <v>1455</v>
      </c>
      <c r="G8" s="508" t="s">
        <v>1456</v>
      </c>
      <c r="H8" s="508" t="s">
        <v>1457</v>
      </c>
      <c r="I8" s="508" t="s">
        <v>1458</v>
      </c>
      <c r="J8" s="348"/>
    </row>
    <row r="9" spans="3:17" ht="13.25" customHeight="1">
      <c r="C9" s="349">
        <v>2</v>
      </c>
      <c r="D9" s="324" t="s">
        <v>1041</v>
      </c>
      <c r="E9" s="511">
        <v>26620711.283</v>
      </c>
      <c r="F9" s="511">
        <v>0</v>
      </c>
      <c r="G9" s="511">
        <v>658591.32996733545</v>
      </c>
      <c r="H9" s="511">
        <v>944354.04950504948</v>
      </c>
      <c r="I9" s="511">
        <v>8900254.1740070563</v>
      </c>
      <c r="J9" s="511">
        <v>37123910.83647944</v>
      </c>
    </row>
    <row r="10" spans="3:17" ht="13.25" customHeight="1">
      <c r="C10" s="349">
        <v>3</v>
      </c>
      <c r="D10" s="324" t="s">
        <v>1042</v>
      </c>
      <c r="E10" s="511">
        <v>0</v>
      </c>
      <c r="F10" s="511">
        <v>0</v>
      </c>
      <c r="G10" s="511">
        <v>9640.0853844542053</v>
      </c>
      <c r="H10" s="511">
        <v>13824.724087930796</v>
      </c>
      <c r="I10" s="511">
        <v>86904.174007056004</v>
      </c>
      <c r="J10" s="511">
        <v>110368.983479441</v>
      </c>
    </row>
    <row r="11" spans="3:17" ht="13.25" customHeight="1">
      <c r="C11" s="349">
        <v>4</v>
      </c>
      <c r="D11" s="324" t="s">
        <v>1043</v>
      </c>
      <c r="E11" s="511">
        <v>26620711.283</v>
      </c>
      <c r="F11" s="511">
        <v>0</v>
      </c>
      <c r="G11" s="511">
        <v>648951.24458288122</v>
      </c>
      <c r="H11" s="511">
        <v>930529.32541711873</v>
      </c>
      <c r="I11" s="511">
        <v>8813350</v>
      </c>
      <c r="J11" s="511">
        <v>37013541.853</v>
      </c>
    </row>
    <row r="12" spans="3:17" ht="13.25" customHeight="1">
      <c r="C12" s="349">
        <v>5</v>
      </c>
      <c r="D12" s="324" t="s">
        <v>1044</v>
      </c>
      <c r="E12" s="511">
        <v>26620711.283</v>
      </c>
      <c r="F12" s="511">
        <v>0</v>
      </c>
      <c r="G12" s="511">
        <v>648951.24458288122</v>
      </c>
      <c r="H12" s="511">
        <v>930529.32541711873</v>
      </c>
      <c r="I12" s="511">
        <v>8813350</v>
      </c>
      <c r="J12" s="511">
        <v>37013541.853</v>
      </c>
    </row>
    <row r="13" spans="3:17" ht="13.25" customHeight="1">
      <c r="C13" s="349">
        <v>6</v>
      </c>
      <c r="D13" s="324" t="s">
        <v>1045</v>
      </c>
      <c r="E13" s="511">
        <v>0</v>
      </c>
      <c r="F13" s="511">
        <v>0</v>
      </c>
      <c r="G13" s="511">
        <v>176978.74055406899</v>
      </c>
      <c r="H13" s="511">
        <v>402501.82944593101</v>
      </c>
      <c r="I13" s="511">
        <v>3700000</v>
      </c>
      <c r="J13" s="511">
        <v>4279480.57</v>
      </c>
    </row>
    <row r="14" spans="3:17" ht="13.25" customHeight="1">
      <c r="C14" s="349">
        <v>7</v>
      </c>
      <c r="D14" s="324" t="s">
        <v>1046</v>
      </c>
      <c r="E14" s="511">
        <v>0</v>
      </c>
      <c r="F14" s="511">
        <v>0</v>
      </c>
      <c r="G14" s="511">
        <v>471972.50402881228</v>
      </c>
      <c r="H14" s="511">
        <v>528027.49597118772</v>
      </c>
      <c r="I14" s="511">
        <v>3000000</v>
      </c>
      <c r="J14" s="511">
        <v>4000000</v>
      </c>
    </row>
    <row r="15" spans="3:17" ht="13.25" customHeight="1">
      <c r="C15" s="349">
        <v>8</v>
      </c>
      <c r="D15" s="324" t="s">
        <v>1047</v>
      </c>
      <c r="E15" s="511">
        <v>0</v>
      </c>
      <c r="F15" s="511">
        <v>0</v>
      </c>
      <c r="G15" s="511"/>
      <c r="H15" s="511">
        <v>0</v>
      </c>
      <c r="I15" s="511">
        <v>2113350</v>
      </c>
      <c r="J15" s="511">
        <v>2113350</v>
      </c>
    </row>
    <row r="16" spans="3:17" ht="13.25" customHeight="1">
      <c r="C16" s="349">
        <v>9</v>
      </c>
      <c r="D16" s="324" t="s">
        <v>1048</v>
      </c>
      <c r="E16" s="511">
        <v>26620711.283</v>
      </c>
      <c r="F16" s="511">
        <v>0</v>
      </c>
      <c r="G16" s="511">
        <v>0</v>
      </c>
      <c r="H16" s="511">
        <v>0</v>
      </c>
      <c r="I16" s="511">
        <v>0</v>
      </c>
      <c r="J16" s="511">
        <v>26620711.283</v>
      </c>
    </row>
    <row r="17" spans="3:10" ht="13.25" customHeight="1" thickBot="1">
      <c r="C17" s="509">
        <v>10</v>
      </c>
      <c r="D17" s="510" t="s">
        <v>1049</v>
      </c>
      <c r="E17" s="512">
        <v>0</v>
      </c>
      <c r="F17" s="512">
        <v>0</v>
      </c>
      <c r="G17" s="512">
        <v>0</v>
      </c>
      <c r="H17" s="512">
        <v>0</v>
      </c>
      <c r="I17" s="512">
        <v>0</v>
      </c>
      <c r="J17" s="512">
        <v>0</v>
      </c>
    </row>
    <row r="18" spans="3:10">
      <c r="C18" s="350"/>
      <c r="D18" s="351"/>
      <c r="E18" s="296"/>
      <c r="F18" s="296"/>
      <c r="G18" s="296"/>
      <c r="H18" s="296"/>
      <c r="I18" s="296"/>
      <c r="J18" s="296"/>
    </row>
    <row r="19" spans="3:10" s="6" customFormat="1" ht="20.149999999999999" customHeight="1"/>
    <row r="20" spans="3:10" s="6" customFormat="1" ht="15.65" customHeight="1"/>
    <row r="21" spans="3:10" s="6" customFormat="1" ht="20.149999999999999" customHeight="1"/>
    <row r="22" spans="3:10" s="6" customFormat="1" ht="20.149999999999999" customHeight="1"/>
    <row r="23" spans="3:10" s="6" customFormat="1" ht="18" customHeight="1"/>
    <row r="24" spans="3:10" s="6" customFormat="1" ht="20.149999999999999" customHeight="1"/>
    <row r="25" spans="3:10" s="6" customFormat="1" ht="20.149999999999999" customHeight="1"/>
    <row r="26" spans="3:10" s="6" customFormat="1" ht="20.149999999999999" customHeight="1"/>
    <row r="27" spans="3:10" s="6" customFormat="1" ht="20.149999999999999" customHeight="1"/>
    <row r="28" spans="3:10" s="6" customFormat="1" ht="20.149999999999999" customHeight="1"/>
    <row r="29" spans="3:10" s="6" customFormat="1" ht="20.149999999999999" customHeight="1"/>
    <row r="30" spans="3:10" s="6" customFormat="1" ht="20.149999999999999" customHeight="1"/>
    <row r="31" spans="3:10" s="6" customFormat="1" ht="20.149999999999999" customHeight="1"/>
    <row r="32" spans="3:10" s="6" customFormat="1" ht="20.149999999999999" customHeight="1"/>
    <row r="33" s="6" customFormat="1" ht="20.149999999999999" customHeight="1"/>
  </sheetData>
  <mergeCells count="4">
    <mergeCell ref="C4:D4"/>
    <mergeCell ref="C5:D7"/>
    <mergeCell ref="E5:I5"/>
    <mergeCell ref="J5:J7"/>
  </mergeCells>
  <conditionalFormatting sqref="E8:J18">
    <cfRule type="cellIs" dxfId="0" priority="1" stopIfTrue="1" operator="lessThan">
      <formula>0</formula>
    </cfRule>
  </conditionalFormatting>
  <pageMargins left="0.70866141732283472" right="0.70866141732283472" top="0.74803149606299213" bottom="0.74803149606299213" header="0.31496062992125978" footer="0.31496062992125978"/>
  <pageSetup paperSize="8" fitToWidth="0" fitToHeight="0" orientation="landscape" r:id="rId1"/>
  <headerFooter>
    <oddHeader>&amp;CEN
Annex V</oddHeader>
    <oddFooter>&amp;C&amp;P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C2:H15"/>
  <sheetViews>
    <sheetView showGridLines="0" zoomScale="80" zoomScaleNormal="80" workbookViewId="0"/>
  </sheetViews>
  <sheetFormatPr defaultColWidth="9.1796875" defaultRowHeight="18"/>
  <cols>
    <col min="1" max="1" width="6.54296875" style="6" customWidth="1"/>
    <col min="2" max="2" width="6.81640625" style="6" customWidth="1"/>
    <col min="3" max="3" width="3.54296875" style="6" customWidth="1"/>
    <col min="4" max="4" width="35.54296875" style="6" customWidth="1"/>
    <col min="5" max="6" width="11.1796875" style="6" customWidth="1"/>
    <col min="7" max="8" width="10.453125" style="6" customWidth="1"/>
    <col min="9" max="16384" width="9.1796875" style="6"/>
  </cols>
  <sheetData>
    <row r="2" spans="3:8" ht="23">
      <c r="C2" s="203" t="s">
        <v>100</v>
      </c>
      <c r="D2" s="270"/>
      <c r="E2" s="271"/>
      <c r="F2" s="270"/>
      <c r="G2" s="270"/>
      <c r="H2" s="270"/>
    </row>
    <row r="3" spans="3:8">
      <c r="C3" s="777" t="s">
        <v>101</v>
      </c>
      <c r="D3" s="910"/>
      <c r="E3" s="270"/>
      <c r="F3" s="270"/>
      <c r="G3" s="270"/>
      <c r="H3" s="270"/>
    </row>
    <row r="4" spans="3:8">
      <c r="D4" s="270"/>
      <c r="E4" s="270"/>
      <c r="F4" s="270"/>
      <c r="G4" s="270"/>
      <c r="H4" s="270"/>
    </row>
    <row r="5" spans="3:8">
      <c r="D5" s="270"/>
      <c r="E5" s="270"/>
      <c r="F5" s="270"/>
      <c r="G5" s="270"/>
      <c r="H5" s="270"/>
    </row>
    <row r="6" spans="3:8" ht="15.75" customHeight="1" thickBot="1">
      <c r="C6" s="353"/>
      <c r="D6" s="353"/>
      <c r="E6" s="232" t="s">
        <v>104</v>
      </c>
      <c r="F6" s="232" t="s">
        <v>105</v>
      </c>
      <c r="G6" s="232" t="s">
        <v>106</v>
      </c>
      <c r="H6" s="232" t="s">
        <v>150</v>
      </c>
    </row>
    <row r="7" spans="3:8" ht="37.5" customHeight="1" thickBot="1">
      <c r="C7" s="859" t="s">
        <v>1050</v>
      </c>
      <c r="D7" s="859"/>
      <c r="E7" s="909" t="s">
        <v>1051</v>
      </c>
      <c r="F7" s="909"/>
      <c r="G7" s="909" t="s">
        <v>1052</v>
      </c>
      <c r="H7" s="909"/>
    </row>
    <row r="8" spans="3:8" ht="19" thickTop="1" thickBot="1">
      <c r="C8" s="911"/>
      <c r="D8" s="911"/>
      <c r="E8" s="392" t="s">
        <v>1127</v>
      </c>
      <c r="F8" s="392" t="s">
        <v>1129</v>
      </c>
      <c r="G8" s="392" t="s">
        <v>1127</v>
      </c>
      <c r="H8" s="392" t="s">
        <v>1129</v>
      </c>
    </row>
    <row r="9" spans="3:8" ht="18.5" thickTop="1">
      <c r="C9" s="354">
        <v>1</v>
      </c>
      <c r="D9" s="277" t="s">
        <v>1053</v>
      </c>
      <c r="E9" s="596">
        <v>-2726361.9963556002</v>
      </c>
      <c r="F9" s="235">
        <v>-3165558.0609775367</v>
      </c>
      <c r="G9" s="596">
        <v>239047.97834775405</v>
      </c>
      <c r="H9" s="235">
        <v>348143.89556033292</v>
      </c>
    </row>
    <row r="10" spans="3:8">
      <c r="C10" s="326">
        <v>2</v>
      </c>
      <c r="D10" s="278" t="s">
        <v>1054</v>
      </c>
      <c r="E10" s="597">
        <v>463759.8434622772</v>
      </c>
      <c r="F10" s="238">
        <v>627367.40094618395</v>
      </c>
      <c r="G10" s="597">
        <v>-988450.64286540879</v>
      </c>
      <c r="H10" s="238">
        <v>-1005627.5509088583</v>
      </c>
    </row>
    <row r="11" spans="3:8">
      <c r="C11" s="326">
        <v>3</v>
      </c>
      <c r="D11" s="278" t="s">
        <v>1055</v>
      </c>
      <c r="E11" s="597">
        <v>616010.876135431</v>
      </c>
      <c r="F11" s="238">
        <v>470263.1249553457</v>
      </c>
      <c r="G11" s="273"/>
      <c r="H11" s="273"/>
    </row>
    <row r="12" spans="3:8">
      <c r="C12" s="326">
        <v>4</v>
      </c>
      <c r="D12" s="278" t="s">
        <v>1056</v>
      </c>
      <c r="E12" s="597">
        <v>-2055038.59806336</v>
      </c>
      <c r="F12" s="238">
        <v>-1735138.3718711575</v>
      </c>
      <c r="G12" s="273"/>
      <c r="H12" s="273"/>
    </row>
    <row r="13" spans="3:8">
      <c r="C13" s="326">
        <v>5</v>
      </c>
      <c r="D13" s="278" t="s">
        <v>1057</v>
      </c>
      <c r="E13" s="597">
        <v>-2734805.8210769137</v>
      </c>
      <c r="F13" s="238">
        <v>-2631740.0673886188</v>
      </c>
      <c r="G13" s="273"/>
      <c r="H13" s="273"/>
    </row>
    <row r="14" spans="3:8" ht="18.5" thickBot="1">
      <c r="C14" s="593">
        <v>6</v>
      </c>
      <c r="D14" s="594" t="s">
        <v>1058</v>
      </c>
      <c r="E14" s="598">
        <v>1162510.9508041174</v>
      </c>
      <c r="F14" s="576">
        <v>1072090.8981557342</v>
      </c>
      <c r="G14" s="595"/>
      <c r="H14" s="595"/>
    </row>
    <row r="15" spans="3:8">
      <c r="C15" s="687" t="s">
        <v>1635</v>
      </c>
    </row>
  </sheetData>
  <mergeCells count="4">
    <mergeCell ref="E7:F7"/>
    <mergeCell ref="G7:H7"/>
    <mergeCell ref="C3:D3"/>
    <mergeCell ref="C7:D8"/>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9D454-CAA6-4020-BF9D-B89597D7FCC0}">
  <dimension ref="C3:F10"/>
  <sheetViews>
    <sheetView showGridLines="0" zoomScale="80" zoomScaleNormal="80" workbookViewId="0"/>
  </sheetViews>
  <sheetFormatPr defaultColWidth="9.1796875" defaultRowHeight="18"/>
  <cols>
    <col min="1" max="1" width="3.54296875" style="6" customWidth="1"/>
    <col min="2" max="2" width="7" style="6" customWidth="1"/>
    <col min="3" max="3" width="4.54296875" style="6" customWidth="1"/>
    <col min="4" max="4" width="44.54296875" style="6" customWidth="1"/>
    <col min="5" max="6" width="20.453125" style="6" customWidth="1"/>
    <col min="7" max="7" width="9.1796875" style="6" customWidth="1"/>
    <col min="8" max="16384" width="9.1796875" style="6"/>
  </cols>
  <sheetData>
    <row r="3" spans="3:6" ht="21" customHeight="1">
      <c r="C3" s="33" t="s">
        <v>1123</v>
      </c>
    </row>
    <row r="4" spans="3:6" ht="17.75" customHeight="1">
      <c r="C4" s="777" t="s">
        <v>101</v>
      </c>
      <c r="D4" s="776"/>
      <c r="E4" s="132"/>
    </row>
    <row r="5" spans="3:6" ht="17.149999999999999" customHeight="1" thickBot="1">
      <c r="C5" s="133"/>
      <c r="D5" s="132"/>
      <c r="E5" s="179" t="s">
        <v>104</v>
      </c>
      <c r="F5" s="179" t="s">
        <v>105</v>
      </c>
    </row>
    <row r="6" spans="3:6" ht="28.25" customHeight="1" thickBot="1">
      <c r="C6" s="159"/>
      <c r="D6" s="160"/>
      <c r="E6" s="161" t="s">
        <v>1122</v>
      </c>
      <c r="F6" s="161" t="s">
        <v>1063</v>
      </c>
    </row>
    <row r="7" spans="3:6" ht="15.65" customHeight="1" thickTop="1">
      <c r="C7" s="400">
        <v>1</v>
      </c>
      <c r="D7" s="401" t="s">
        <v>1124</v>
      </c>
      <c r="E7" s="402">
        <v>187273.712</v>
      </c>
      <c r="F7" s="411"/>
    </row>
    <row r="8" spans="3:6">
      <c r="C8" s="148">
        <v>2</v>
      </c>
      <c r="D8" s="149" t="s">
        <v>1125</v>
      </c>
      <c r="E8" s="27">
        <v>133519.85800000001</v>
      </c>
      <c r="F8" s="151"/>
    </row>
    <row r="9" spans="3:6" ht="15.65" customHeight="1" thickBot="1">
      <c r="C9" s="404">
        <v>3</v>
      </c>
      <c r="D9" s="405" t="s">
        <v>149</v>
      </c>
      <c r="E9" s="412"/>
      <c r="F9" s="406">
        <v>149498.58100000001</v>
      </c>
    </row>
    <row r="10" spans="3:6">
      <c r="E10" s="403"/>
    </row>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&amp;CPL
Załącznik XV</oddHeader>
    <oddFooter>&amp;C&amp;P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1482-A796-4974-9A8E-84F48DA95C8C}">
  <dimension ref="C3:T69"/>
  <sheetViews>
    <sheetView showGridLines="0" zoomScale="80" zoomScaleNormal="80" workbookViewId="0"/>
  </sheetViews>
  <sheetFormatPr defaultColWidth="8.81640625" defaultRowHeight="18"/>
  <cols>
    <col min="1" max="1" width="3.54296875" style="6" customWidth="1"/>
    <col min="2" max="2" width="7" style="6" customWidth="1"/>
    <col min="3" max="3" width="3" style="6" customWidth="1"/>
    <col min="4" max="4" width="59.81640625" style="6" customWidth="1"/>
    <col min="5" max="5" width="8.1796875" style="6" customWidth="1"/>
    <col min="6" max="6" width="31" style="6" customWidth="1"/>
    <col min="7" max="7" width="10.81640625" style="6" customWidth="1"/>
    <col min="8" max="8" width="8.6328125" style="6" customWidth="1"/>
    <col min="9" max="9" width="11.1796875" style="6" customWidth="1"/>
    <col min="10" max="10" width="5.81640625" style="6" bestFit="1" customWidth="1"/>
    <col min="11" max="11" width="8.54296875" style="6" customWidth="1"/>
    <col min="12" max="12" width="9.1796875" style="6" bestFit="1" customWidth="1"/>
    <col min="13" max="13" width="10.81640625" style="6" customWidth="1"/>
    <col min="14" max="14" width="11.1796875" style="6" customWidth="1"/>
    <col min="15" max="15" width="15.81640625" style="6" customWidth="1"/>
    <col min="16" max="16" width="7.81640625" style="6" customWidth="1"/>
    <col min="17" max="17" width="7.1796875" style="6" customWidth="1"/>
    <col min="18" max="18" width="8.453125" style="6" customWidth="1"/>
    <col min="19" max="19" width="6.54296875" style="6" customWidth="1"/>
    <col min="20" max="20" width="9.1796875" style="6" customWidth="1"/>
    <col min="21" max="16384" width="8.81640625" style="6"/>
  </cols>
  <sheetData>
    <row r="3" spans="3:20" ht="23">
      <c r="C3" s="33" t="s">
        <v>1604</v>
      </c>
    </row>
    <row r="4" spans="3:20" ht="19">
      <c r="C4" s="16" t="s">
        <v>1465</v>
      </c>
      <c r="D4" s="132"/>
      <c r="E4" s="132"/>
    </row>
    <row r="5" spans="3:20" ht="23">
      <c r="C5" s="599"/>
      <c r="D5" s="42"/>
      <c r="E5" s="599"/>
      <c r="F5" s="599"/>
      <c r="G5" s="599"/>
      <c r="H5" s="599"/>
      <c r="I5" s="599"/>
      <c r="J5" s="599"/>
      <c r="K5" s="599"/>
      <c r="L5" s="599"/>
      <c r="M5" s="599"/>
      <c r="N5" s="599"/>
      <c r="O5" s="599"/>
      <c r="P5" s="599"/>
      <c r="Q5" s="599"/>
      <c r="R5" s="599"/>
      <c r="S5" s="599"/>
      <c r="T5" s="599"/>
    </row>
    <row r="6" spans="3:20" ht="18.5" thickBot="1">
      <c r="C6" s="599"/>
      <c r="D6" s="600"/>
      <c r="E6" s="20" t="s">
        <v>104</v>
      </c>
      <c r="F6" s="20" t="s">
        <v>105</v>
      </c>
      <c r="G6" s="20" t="s">
        <v>106</v>
      </c>
      <c r="H6" s="20" t="s">
        <v>150</v>
      </c>
      <c r="I6" s="20" t="s">
        <v>151</v>
      </c>
      <c r="J6" s="20" t="s">
        <v>221</v>
      </c>
      <c r="K6" s="20" t="s">
        <v>222</v>
      </c>
      <c r="L6" s="20" t="s">
        <v>252</v>
      </c>
      <c r="M6" s="20" t="s">
        <v>473</v>
      </c>
      <c r="N6" s="20" t="s">
        <v>474</v>
      </c>
      <c r="O6" s="20" t="s">
        <v>475</v>
      </c>
      <c r="P6" s="20" t="s">
        <v>476</v>
      </c>
      <c r="Q6" s="20" t="s">
        <v>477</v>
      </c>
      <c r="R6" s="20" t="s">
        <v>703</v>
      </c>
      <c r="S6" s="20" t="s">
        <v>704</v>
      </c>
      <c r="T6" s="20" t="s">
        <v>835</v>
      </c>
    </row>
    <row r="7" spans="3:20" ht="18.5" thickTop="1">
      <c r="C7" s="599"/>
      <c r="D7" s="600"/>
      <c r="E7" s="19"/>
      <c r="F7" s="19"/>
      <c r="G7" s="19"/>
      <c r="H7" s="19"/>
      <c r="I7" s="19"/>
      <c r="J7" s="19"/>
      <c r="K7" s="19"/>
      <c r="L7" s="19"/>
      <c r="M7" s="19"/>
      <c r="N7" s="19"/>
      <c r="O7" s="19"/>
      <c r="P7" s="19"/>
      <c r="Q7" s="19"/>
      <c r="R7" s="19"/>
      <c r="S7" s="19"/>
      <c r="T7" s="19"/>
    </row>
    <row r="8" spans="3:20" ht="50.75" customHeight="1" thickBot="1">
      <c r="C8" s="599"/>
      <c r="D8" s="775" t="s">
        <v>1501</v>
      </c>
      <c r="E8" s="775" t="s">
        <v>788</v>
      </c>
      <c r="F8" s="775"/>
      <c r="G8" s="775"/>
      <c r="H8" s="775"/>
      <c r="I8" s="775"/>
      <c r="J8" s="775" t="s">
        <v>706</v>
      </c>
      <c r="K8" s="775"/>
      <c r="L8" s="775"/>
      <c r="M8" s="775" t="s">
        <v>1502</v>
      </c>
      <c r="N8" s="775"/>
      <c r="O8" s="775" t="s">
        <v>1503</v>
      </c>
      <c r="P8" s="775" t="s">
        <v>1504</v>
      </c>
      <c r="Q8" s="775" t="s">
        <v>1505</v>
      </c>
      <c r="R8" s="775" t="s">
        <v>1506</v>
      </c>
      <c r="S8" s="775" t="s">
        <v>1507</v>
      </c>
      <c r="T8" s="775" t="s">
        <v>1508</v>
      </c>
    </row>
    <row r="9" spans="3:20" ht="66" thickTop="1" thickBot="1">
      <c r="C9" s="601"/>
      <c r="D9" s="773"/>
      <c r="E9" s="39"/>
      <c r="F9" s="41" t="s">
        <v>1509</v>
      </c>
      <c r="G9" s="41" t="s">
        <v>1616</v>
      </c>
      <c r="H9" s="41" t="s">
        <v>1510</v>
      </c>
      <c r="I9" s="41" t="s">
        <v>1511</v>
      </c>
      <c r="J9" s="39"/>
      <c r="K9" s="41" t="s">
        <v>1512</v>
      </c>
      <c r="L9" s="41" t="s">
        <v>1511</v>
      </c>
      <c r="M9" s="39"/>
      <c r="N9" s="41" t="s">
        <v>1513</v>
      </c>
      <c r="O9" s="773"/>
      <c r="P9" s="773"/>
      <c r="Q9" s="773"/>
      <c r="R9" s="773"/>
      <c r="S9" s="773"/>
      <c r="T9" s="773"/>
    </row>
    <row r="10" spans="3:20" ht="18.5" thickTop="1">
      <c r="C10" s="396">
        <v>1</v>
      </c>
      <c r="D10" s="40" t="s">
        <v>1615</v>
      </c>
      <c r="E10" s="723">
        <v>13855.515574870004</v>
      </c>
      <c r="F10" s="723">
        <v>176.35434087000002</v>
      </c>
      <c r="G10" s="723"/>
      <c r="H10" s="723">
        <v>1297.0882511599998</v>
      </c>
      <c r="I10" s="723">
        <v>737.08415814000011</v>
      </c>
      <c r="J10" s="723">
        <v>-436.56386856999995</v>
      </c>
      <c r="K10" s="723">
        <v>-69.360739130000013</v>
      </c>
      <c r="L10" s="723">
        <v>-325.18010682000005</v>
      </c>
      <c r="M10" s="723">
        <v>7206985.9767280016</v>
      </c>
      <c r="N10" s="723">
        <v>4962563.3277480006</v>
      </c>
      <c r="O10" s="724">
        <v>8.212768184995356E-2</v>
      </c>
      <c r="P10" s="725">
        <v>9637.796960849997</v>
      </c>
      <c r="Q10" s="725">
        <v>1847.0722997299999</v>
      </c>
      <c r="R10" s="725">
        <v>575.89695164999989</v>
      </c>
      <c r="S10" s="725">
        <v>1794.7493626399998</v>
      </c>
      <c r="T10" s="725">
        <v>5.4699963977121531</v>
      </c>
    </row>
    <row r="11" spans="3:20">
      <c r="C11" s="602">
        <v>2</v>
      </c>
      <c r="D11" s="602" t="s">
        <v>1514</v>
      </c>
      <c r="E11" s="726">
        <v>187.67594129999995</v>
      </c>
      <c r="F11" s="726">
        <v>0</v>
      </c>
      <c r="G11" s="726"/>
      <c r="H11" s="726">
        <v>10.935714219999998</v>
      </c>
      <c r="I11" s="726">
        <v>5.8654402899999996</v>
      </c>
      <c r="J11" s="726">
        <v>-3.0517639000000005</v>
      </c>
      <c r="K11" s="726">
        <v>-0.43068767000000002</v>
      </c>
      <c r="L11" s="726">
        <v>-2.0438496099999997</v>
      </c>
      <c r="M11" s="727">
        <v>309371.76873499993</v>
      </c>
      <c r="N11" s="727">
        <v>84619.691996000009</v>
      </c>
      <c r="O11" s="728">
        <v>0</v>
      </c>
      <c r="P11" s="726">
        <v>108.76853841999998</v>
      </c>
      <c r="Q11" s="726">
        <v>73.419795670000013</v>
      </c>
      <c r="R11" s="726">
        <v>4.2951659800000002</v>
      </c>
      <c r="S11" s="726">
        <v>1.1925066600000001</v>
      </c>
      <c r="T11" s="726">
        <v>4.9037362084236822</v>
      </c>
    </row>
    <row r="12" spans="3:20">
      <c r="C12" s="602">
        <v>3</v>
      </c>
      <c r="D12" s="602" t="s">
        <v>1515</v>
      </c>
      <c r="E12" s="726">
        <v>386.84646479000003</v>
      </c>
      <c r="F12" s="726">
        <v>0</v>
      </c>
      <c r="G12" s="726"/>
      <c r="H12" s="726">
        <v>8.3635520799999998</v>
      </c>
      <c r="I12" s="726">
        <v>0.29847255</v>
      </c>
      <c r="J12" s="726">
        <v>-0.38748378000000011</v>
      </c>
      <c r="K12" s="726">
        <v>-0.10542011</v>
      </c>
      <c r="L12" s="726">
        <v>-9.3070110000000011E-2</v>
      </c>
      <c r="M12" s="727">
        <v>268687.55123600003</v>
      </c>
      <c r="N12" s="727">
        <v>121866.17117799999</v>
      </c>
      <c r="O12" s="728">
        <v>0.93177261073245754</v>
      </c>
      <c r="P12" s="726">
        <v>23.885992499999997</v>
      </c>
      <c r="Q12" s="726">
        <v>1.9351543900000001</v>
      </c>
      <c r="R12" s="726">
        <v>0.18607921999999999</v>
      </c>
      <c r="S12" s="726">
        <v>360.83923867999999</v>
      </c>
      <c r="T12" s="726">
        <v>18.881435761181685</v>
      </c>
    </row>
    <row r="13" spans="3:20">
      <c r="C13" s="36">
        <v>4</v>
      </c>
      <c r="D13" s="36" t="s">
        <v>1516</v>
      </c>
      <c r="E13" s="727">
        <v>1.0746820000000001E-2</v>
      </c>
      <c r="F13" s="727">
        <v>0</v>
      </c>
      <c r="G13" s="727"/>
      <c r="H13" s="727">
        <v>0</v>
      </c>
      <c r="I13" s="727">
        <v>0</v>
      </c>
      <c r="J13" s="727">
        <v>-5.1709999999999998E-5</v>
      </c>
      <c r="K13" s="727">
        <v>0</v>
      </c>
      <c r="L13" s="727">
        <v>0</v>
      </c>
      <c r="M13" s="727">
        <v>3.8425190000000002</v>
      </c>
      <c r="N13" s="727">
        <v>2.7843059999999999</v>
      </c>
      <c r="O13" s="728">
        <v>0</v>
      </c>
      <c r="P13" s="726">
        <v>7.2517600000000003E-3</v>
      </c>
      <c r="Q13" s="726">
        <v>0</v>
      </c>
      <c r="R13" s="726">
        <v>0</v>
      </c>
      <c r="S13" s="726">
        <v>3.4950599999999999E-3</v>
      </c>
      <c r="T13" s="727">
        <v>4.3496997066342793</v>
      </c>
    </row>
    <row r="14" spans="3:20">
      <c r="C14" s="36">
        <v>5</v>
      </c>
      <c r="D14" s="36" t="s">
        <v>1517</v>
      </c>
      <c r="E14" s="727">
        <v>1.7385E-4</v>
      </c>
      <c r="F14" s="727">
        <v>0</v>
      </c>
      <c r="G14" s="727"/>
      <c r="H14" s="727">
        <v>2.904E-5</v>
      </c>
      <c r="I14" s="727">
        <v>1.4480999999999999E-4</v>
      </c>
      <c r="J14" s="727">
        <v>-7.3070000000000003E-5</v>
      </c>
      <c r="K14" s="727">
        <v>-6.7999999999999995E-7</v>
      </c>
      <c r="L14" s="727">
        <v>-7.2390000000000003E-5</v>
      </c>
      <c r="M14" s="727">
        <v>0.17244599999999999</v>
      </c>
      <c r="N14" s="727">
        <v>6.2892000000000003E-2</v>
      </c>
      <c r="O14" s="728">
        <v>0</v>
      </c>
      <c r="P14" s="726">
        <v>0</v>
      </c>
      <c r="Q14" s="726">
        <v>0</v>
      </c>
      <c r="R14" s="726">
        <v>0</v>
      </c>
      <c r="S14" s="726">
        <v>1.7385E-4</v>
      </c>
      <c r="T14" s="726">
        <v>3.986982580099351</v>
      </c>
    </row>
    <row r="15" spans="3:20">
      <c r="C15" s="36">
        <v>6</v>
      </c>
      <c r="D15" s="36" t="s">
        <v>1518</v>
      </c>
      <c r="E15" s="727">
        <v>361.32686056</v>
      </c>
      <c r="F15" s="727">
        <v>0</v>
      </c>
      <c r="G15" s="727"/>
      <c r="H15" s="727">
        <v>2.796E-5</v>
      </c>
      <c r="I15" s="727">
        <v>1.9703E-4</v>
      </c>
      <c r="J15" s="727">
        <v>-0.13255676</v>
      </c>
      <c r="K15" s="727">
        <v>-6.6000000000000003E-7</v>
      </c>
      <c r="L15" s="727">
        <v>-2.6942000000000003E-4</v>
      </c>
      <c r="M15" s="727">
        <v>238076.34954299999</v>
      </c>
      <c r="N15" s="727">
        <v>110734.372365</v>
      </c>
      <c r="O15" s="728">
        <v>0.99758135858306929</v>
      </c>
      <c r="P15" s="726">
        <v>0.17667587000000001</v>
      </c>
      <c r="Q15" s="726">
        <v>0.35035969</v>
      </c>
      <c r="R15" s="726">
        <v>0</v>
      </c>
      <c r="S15" s="726">
        <v>360.799825</v>
      </c>
      <c r="T15" s="726">
        <v>2.5617059606589092</v>
      </c>
    </row>
    <row r="16" spans="3:20">
      <c r="C16" s="36">
        <v>7</v>
      </c>
      <c r="D16" s="36" t="s">
        <v>1519</v>
      </c>
      <c r="E16" s="727">
        <v>19.713483990000007</v>
      </c>
      <c r="F16" s="727">
        <v>0</v>
      </c>
      <c r="G16" s="726"/>
      <c r="H16" s="727">
        <v>3.2143254500000005</v>
      </c>
      <c r="I16" s="727">
        <v>0.25552608000000004</v>
      </c>
      <c r="J16" s="727">
        <v>-0.17786698000000001</v>
      </c>
      <c r="K16" s="727">
        <v>-7.3718670000000014E-2</v>
      </c>
      <c r="L16" s="727">
        <v>-5.0313170000000004E-2</v>
      </c>
      <c r="M16" s="727">
        <v>26652.046224000002</v>
      </c>
      <c r="N16" s="727">
        <v>9697.6170229999989</v>
      </c>
      <c r="O16" s="728">
        <v>0</v>
      </c>
      <c r="P16" s="726">
        <v>17.92182377</v>
      </c>
      <c r="Q16" s="726">
        <v>1.36899006</v>
      </c>
      <c r="R16" s="726">
        <v>0.18607921999999999</v>
      </c>
      <c r="S16" s="726">
        <v>3.5122149999999998E-2</v>
      </c>
      <c r="T16" s="726">
        <v>6.9413457826122622</v>
      </c>
    </row>
    <row r="17" spans="3:20">
      <c r="C17" s="36">
        <v>8</v>
      </c>
      <c r="D17" s="36" t="s">
        <v>1520</v>
      </c>
      <c r="E17" s="727">
        <v>5.7951995699999985</v>
      </c>
      <c r="F17" s="727">
        <v>0</v>
      </c>
      <c r="G17" s="727"/>
      <c r="H17" s="727">
        <v>5.1491696300000003</v>
      </c>
      <c r="I17" s="727">
        <v>4.2604629999999998E-2</v>
      </c>
      <c r="J17" s="727">
        <v>-7.6935260000000005E-2</v>
      </c>
      <c r="K17" s="727">
        <v>-3.1700100000000002E-2</v>
      </c>
      <c r="L17" s="727">
        <v>-4.2487520000000001E-2</v>
      </c>
      <c r="M17" s="727">
        <v>3812.2302210000003</v>
      </c>
      <c r="N17" s="727">
        <v>1379.214743</v>
      </c>
      <c r="O17" s="728">
        <v>0</v>
      </c>
      <c r="P17" s="726">
        <v>5.7444475799999992</v>
      </c>
      <c r="Q17" s="726">
        <v>5.0153030000000001E-2</v>
      </c>
      <c r="R17" s="726">
        <v>0</v>
      </c>
      <c r="S17" s="726">
        <v>5.9896000000000005E-4</v>
      </c>
      <c r="T17" s="726">
        <v>2.0937738027736743</v>
      </c>
    </row>
    <row r="18" spans="3:20">
      <c r="C18" s="602">
        <v>9</v>
      </c>
      <c r="D18" s="602" t="s">
        <v>1521</v>
      </c>
      <c r="E18" s="726">
        <v>3746.5263585500043</v>
      </c>
      <c r="F18" s="726">
        <v>2.02447E-3</v>
      </c>
      <c r="G18" s="726"/>
      <c r="H18" s="726">
        <v>412.77442731000008</v>
      </c>
      <c r="I18" s="726">
        <v>332.55366539000005</v>
      </c>
      <c r="J18" s="726">
        <v>-148.09748538999997</v>
      </c>
      <c r="K18" s="726">
        <v>-15.504515520000009</v>
      </c>
      <c r="L18" s="726">
        <v>-121.21821511</v>
      </c>
      <c r="M18" s="727">
        <v>3155066.3296540021</v>
      </c>
      <c r="N18" s="727">
        <v>2399639.1328730006</v>
      </c>
      <c r="O18" s="728">
        <v>3.1904772797664717E-2</v>
      </c>
      <c r="P18" s="726">
        <v>2659.254240539999</v>
      </c>
      <c r="Q18" s="726">
        <v>617.08940417000008</v>
      </c>
      <c r="R18" s="726">
        <v>49.210117490000002</v>
      </c>
      <c r="S18" s="726">
        <v>420.97259635000006</v>
      </c>
      <c r="T18" s="726">
        <v>4.8424274404282528</v>
      </c>
    </row>
    <row r="19" spans="3:20">
      <c r="C19" s="36">
        <v>10</v>
      </c>
      <c r="D19" s="36" t="s">
        <v>1522</v>
      </c>
      <c r="E19" s="727">
        <v>800.70523175000005</v>
      </c>
      <c r="F19" s="727">
        <v>0</v>
      </c>
      <c r="G19" s="727"/>
      <c r="H19" s="727">
        <v>44.263825910000001</v>
      </c>
      <c r="I19" s="727">
        <v>36.52065485</v>
      </c>
      <c r="J19" s="727">
        <v>-20.580554650000014</v>
      </c>
      <c r="K19" s="727">
        <v>-2.4206852400000001</v>
      </c>
      <c r="L19" s="727">
        <v>-16.110908670000001</v>
      </c>
      <c r="M19" s="727">
        <v>1049115.5168739997</v>
      </c>
      <c r="N19" s="727">
        <v>919613.12193099991</v>
      </c>
      <c r="O19" s="728">
        <v>3.5018275250578816E-3</v>
      </c>
      <c r="P19" s="726">
        <v>605.01950654000007</v>
      </c>
      <c r="Q19" s="726">
        <v>148.05430219000004</v>
      </c>
      <c r="R19" s="726">
        <v>5.7854531699999994</v>
      </c>
      <c r="S19" s="726">
        <v>41.820760949999993</v>
      </c>
      <c r="T19" s="726">
        <v>1.1637813202338969</v>
      </c>
    </row>
    <row r="20" spans="3:20">
      <c r="C20" s="36">
        <v>11</v>
      </c>
      <c r="D20" s="36" t="s">
        <v>1523</v>
      </c>
      <c r="E20" s="727">
        <v>132.61025570000001</v>
      </c>
      <c r="F20" s="727">
        <v>0</v>
      </c>
      <c r="G20" s="727"/>
      <c r="H20" s="727">
        <v>0.88238606999999991</v>
      </c>
      <c r="I20" s="727">
        <v>0.20993545000000002</v>
      </c>
      <c r="J20" s="727">
        <v>-0.28760534999999998</v>
      </c>
      <c r="K20" s="727">
        <v>-1.4975860000000001E-2</v>
      </c>
      <c r="L20" s="727">
        <v>-4.07842E-2</v>
      </c>
      <c r="M20" s="727">
        <v>81377.158907000005</v>
      </c>
      <c r="N20" s="727">
        <v>71572.11249</v>
      </c>
      <c r="O20" s="728">
        <v>8.8617134006476386E-3</v>
      </c>
      <c r="P20" s="726">
        <v>26.564698570000001</v>
      </c>
      <c r="Q20" s="726">
        <v>9.5748288800000001</v>
      </c>
      <c r="R20" s="726">
        <v>0</v>
      </c>
      <c r="S20" s="726">
        <v>83.587097679999999</v>
      </c>
      <c r="T20" s="726">
        <v>4.5745925457094057</v>
      </c>
    </row>
    <row r="21" spans="3:20">
      <c r="C21" s="36">
        <v>12</v>
      </c>
      <c r="D21" s="36" t="s">
        <v>1524</v>
      </c>
      <c r="E21" s="727">
        <v>3.6485000000000001E-4</v>
      </c>
      <c r="F21" s="727">
        <v>0</v>
      </c>
      <c r="G21" s="727"/>
      <c r="H21" s="727">
        <v>2.2949999999999999E-5</v>
      </c>
      <c r="I21" s="727">
        <v>3.2060999999999998E-4</v>
      </c>
      <c r="J21" s="727">
        <v>-1.5364E-4</v>
      </c>
      <c r="K21" s="727">
        <v>-1.4975860000000001E-2</v>
      </c>
      <c r="L21" s="727">
        <v>-4.07842E-2</v>
      </c>
      <c r="M21" s="727">
        <v>0.277922</v>
      </c>
      <c r="N21" s="727">
        <v>0.244251</v>
      </c>
      <c r="O21" s="728">
        <v>0</v>
      </c>
      <c r="P21" s="727">
        <v>9.55E-6</v>
      </c>
      <c r="Q21" s="727">
        <v>0</v>
      </c>
      <c r="R21" s="727">
        <v>0</v>
      </c>
      <c r="S21" s="727">
        <v>3.5530000000000002E-4</v>
      </c>
      <c r="T21" s="727">
        <v>4.4762689821995547</v>
      </c>
    </row>
    <row r="22" spans="3:20">
      <c r="C22" s="36">
        <v>13</v>
      </c>
      <c r="D22" s="36" t="s">
        <v>1525</v>
      </c>
      <c r="E22" s="727">
        <v>69.835502759999997</v>
      </c>
      <c r="F22" s="727">
        <v>0</v>
      </c>
      <c r="G22" s="727"/>
      <c r="H22" s="727">
        <v>2.0128493199999999</v>
      </c>
      <c r="I22" s="727">
        <v>0.98426681999999999</v>
      </c>
      <c r="J22" s="727">
        <v>-1.0418132599999999</v>
      </c>
      <c r="K22" s="727">
        <v>-0.15120180999999999</v>
      </c>
      <c r="L22" s="727">
        <v>-0.63632844</v>
      </c>
      <c r="M22" s="727">
        <v>42201.130698999994</v>
      </c>
      <c r="N22" s="727">
        <v>34361.856551000004</v>
      </c>
      <c r="O22" s="728">
        <v>0</v>
      </c>
      <c r="P22" s="726">
        <v>60.1163405</v>
      </c>
      <c r="Q22" s="726">
        <v>5.4186163799999996</v>
      </c>
      <c r="R22" s="726">
        <v>1.9137446500000002</v>
      </c>
      <c r="S22" s="726">
        <v>2.2775599300000002</v>
      </c>
      <c r="T22" s="726">
        <v>1.6166795419806732</v>
      </c>
    </row>
    <row r="23" spans="3:20">
      <c r="C23" s="36">
        <v>14</v>
      </c>
      <c r="D23" s="36" t="s">
        <v>1526</v>
      </c>
      <c r="E23" s="727">
        <v>35.085819169999994</v>
      </c>
      <c r="F23" s="727">
        <v>0</v>
      </c>
      <c r="G23" s="727"/>
      <c r="H23" s="727">
        <v>3.4334276600000004</v>
      </c>
      <c r="I23" s="727">
        <v>5.3201156099999993</v>
      </c>
      <c r="J23" s="727">
        <v>-5.2528205199999993</v>
      </c>
      <c r="K23" s="727">
        <v>-0.22900955999999997</v>
      </c>
      <c r="L23" s="727">
        <v>-2.8970839600000002</v>
      </c>
      <c r="M23" s="727">
        <v>334.150148</v>
      </c>
      <c r="N23" s="727">
        <v>60.577866</v>
      </c>
      <c r="O23" s="728">
        <v>0</v>
      </c>
      <c r="P23" s="726">
        <v>25.710020790000002</v>
      </c>
      <c r="Q23" s="726">
        <v>7.7148152299999992</v>
      </c>
      <c r="R23" s="726">
        <v>1.50017362</v>
      </c>
      <c r="S23" s="726">
        <v>0.16080953000000003</v>
      </c>
      <c r="T23" s="726">
        <v>4.6659237788200709</v>
      </c>
    </row>
    <row r="24" spans="3:20">
      <c r="C24" s="36">
        <v>15</v>
      </c>
      <c r="D24" s="36" t="s">
        <v>1527</v>
      </c>
      <c r="E24" s="727">
        <v>2.9808250199999997</v>
      </c>
      <c r="F24" s="727">
        <v>0</v>
      </c>
      <c r="G24" s="727"/>
      <c r="H24" s="727">
        <v>0.69260856000000004</v>
      </c>
      <c r="I24" s="727">
        <v>0.78175388000000001</v>
      </c>
      <c r="J24" s="727">
        <v>-0.78899039999999998</v>
      </c>
      <c r="K24" s="727">
        <v>-4.022237E-2</v>
      </c>
      <c r="L24" s="727">
        <v>-0.74274974999999999</v>
      </c>
      <c r="M24" s="727">
        <v>824.98912600000006</v>
      </c>
      <c r="N24" s="727">
        <v>642.35425799999996</v>
      </c>
      <c r="O24" s="728">
        <v>0</v>
      </c>
      <c r="P24" s="726">
        <v>2.5342813799999999</v>
      </c>
      <c r="Q24" s="726">
        <v>0.40194744999999998</v>
      </c>
      <c r="R24" s="726">
        <v>0</v>
      </c>
      <c r="S24" s="726">
        <v>4.4596190000000001E-2</v>
      </c>
      <c r="T24" s="726">
        <v>20.100000000000001</v>
      </c>
    </row>
    <row r="25" spans="3:20" ht="26">
      <c r="C25" s="36">
        <v>16</v>
      </c>
      <c r="D25" s="36" t="s">
        <v>1528</v>
      </c>
      <c r="E25" s="727">
        <v>131.24426531</v>
      </c>
      <c r="F25" s="727">
        <v>0</v>
      </c>
      <c r="G25" s="727"/>
      <c r="H25" s="727">
        <v>18.770954229999994</v>
      </c>
      <c r="I25" s="727">
        <v>11.09029411</v>
      </c>
      <c r="J25" s="727">
        <v>-7.3293908399999994</v>
      </c>
      <c r="K25" s="727">
        <v>-0.83275743000000013</v>
      </c>
      <c r="L25" s="727">
        <v>-6.201349819999999</v>
      </c>
      <c r="M25" s="727">
        <v>70756.791516999991</v>
      </c>
      <c r="N25" s="727">
        <v>49837.055339999984</v>
      </c>
      <c r="O25" s="728">
        <v>0</v>
      </c>
      <c r="P25" s="726">
        <v>114.16978021999999</v>
      </c>
      <c r="Q25" s="726">
        <v>10.348538340000001</v>
      </c>
      <c r="R25" s="726">
        <v>2.8686180900000005</v>
      </c>
      <c r="S25" s="726">
        <v>3.8573286599999994</v>
      </c>
      <c r="T25" s="726">
        <v>9.2113091945798988</v>
      </c>
    </row>
    <row r="26" spans="3:20">
      <c r="C26" s="36">
        <v>17</v>
      </c>
      <c r="D26" s="36" t="s">
        <v>1529</v>
      </c>
      <c r="E26" s="727">
        <v>181.91542253</v>
      </c>
      <c r="F26" s="727">
        <v>0</v>
      </c>
      <c r="G26" s="727"/>
      <c r="H26" s="727">
        <v>16.342510410000003</v>
      </c>
      <c r="I26" s="727">
        <v>3.9815670500000002</v>
      </c>
      <c r="J26" s="727">
        <v>-3.3929620900000002</v>
      </c>
      <c r="K26" s="727">
        <v>-0.7088583799999999</v>
      </c>
      <c r="L26" s="727">
        <v>-2.2911180900000003</v>
      </c>
      <c r="M26" s="727">
        <v>72325.287811000002</v>
      </c>
      <c r="N26" s="727">
        <v>51257.386851999989</v>
      </c>
      <c r="O26" s="728">
        <v>0</v>
      </c>
      <c r="P26" s="726">
        <v>142.25520025</v>
      </c>
      <c r="Q26" s="726">
        <v>34.023280229999997</v>
      </c>
      <c r="R26" s="726">
        <v>1.2601955199999999</v>
      </c>
      <c r="S26" s="726">
        <v>4.3767465300000001</v>
      </c>
      <c r="T26" s="726">
        <v>4.5091944631190382</v>
      </c>
    </row>
    <row r="27" spans="3:20">
      <c r="C27" s="36">
        <v>18</v>
      </c>
      <c r="D27" s="36" t="s">
        <v>1530</v>
      </c>
      <c r="E27" s="727">
        <v>70.237146400000029</v>
      </c>
      <c r="F27" s="727">
        <v>0</v>
      </c>
      <c r="G27" s="727"/>
      <c r="H27" s="727">
        <v>10.058281640000001</v>
      </c>
      <c r="I27" s="727">
        <v>4.3465911200000003</v>
      </c>
      <c r="J27" s="727">
        <v>-3.6224319299999999</v>
      </c>
      <c r="K27" s="727">
        <v>-0.3161176</v>
      </c>
      <c r="L27" s="727">
        <v>-3.1232920499999999</v>
      </c>
      <c r="M27" s="727">
        <v>42471.649913999994</v>
      </c>
      <c r="N27" s="727">
        <v>29961.439045000003</v>
      </c>
      <c r="O27" s="728">
        <v>0</v>
      </c>
      <c r="P27" s="726">
        <v>49.602728020000001</v>
      </c>
      <c r="Q27" s="726">
        <v>14.379866959999999</v>
      </c>
      <c r="R27" s="726">
        <v>3.0429309099999999</v>
      </c>
      <c r="S27" s="726">
        <v>3.2116205100000004</v>
      </c>
      <c r="T27" s="726">
        <v>6.5629179285836274</v>
      </c>
    </row>
    <row r="28" spans="3:20">
      <c r="C28" s="36">
        <v>19</v>
      </c>
      <c r="D28" s="36" t="s">
        <v>1531</v>
      </c>
      <c r="E28" s="727">
        <v>55.409534629999996</v>
      </c>
      <c r="F28" s="727">
        <v>2.02447E-3</v>
      </c>
      <c r="G28" s="727"/>
      <c r="H28" s="727">
        <v>18.052732519999999</v>
      </c>
      <c r="I28" s="727">
        <v>34.719633120000005</v>
      </c>
      <c r="J28" s="727">
        <v>-25.201652260000003</v>
      </c>
      <c r="K28" s="727">
        <v>-0.19122476999999999</v>
      </c>
      <c r="L28" s="727">
        <v>-25.00422472</v>
      </c>
      <c r="M28" s="727">
        <v>30269.122418000003</v>
      </c>
      <c r="N28" s="727">
        <v>17293.987198999999</v>
      </c>
      <c r="O28" s="728">
        <v>0</v>
      </c>
      <c r="P28" s="726">
        <v>42.801041999999995</v>
      </c>
      <c r="Q28" s="726">
        <v>0.39799002999999999</v>
      </c>
      <c r="R28" s="726">
        <v>0</v>
      </c>
      <c r="S28" s="726">
        <v>12.210502600000002</v>
      </c>
      <c r="T28" s="726">
        <v>3.1345632215935764</v>
      </c>
    </row>
    <row r="29" spans="3:20">
      <c r="C29" s="36">
        <v>20</v>
      </c>
      <c r="D29" s="36" t="s">
        <v>1532</v>
      </c>
      <c r="E29" s="727">
        <v>233.93403227000005</v>
      </c>
      <c r="F29" s="727">
        <v>0</v>
      </c>
      <c r="G29" s="727"/>
      <c r="H29" s="727">
        <v>5.5450367499999995</v>
      </c>
      <c r="I29" s="727">
        <v>74.132030380000018</v>
      </c>
      <c r="J29" s="727">
        <v>-3.7072258399999996</v>
      </c>
      <c r="K29" s="727">
        <v>-0.26839073999999996</v>
      </c>
      <c r="L29" s="727">
        <v>-2.8923421599999997</v>
      </c>
      <c r="M29" s="727">
        <v>594672.42572599987</v>
      </c>
      <c r="N29" s="727">
        <v>395395.64623799996</v>
      </c>
      <c r="O29" s="728">
        <v>0.41723454464011739</v>
      </c>
      <c r="P29" s="726">
        <v>121.46752776</v>
      </c>
      <c r="Q29" s="726">
        <v>13.300110220000001</v>
      </c>
      <c r="R29" s="726">
        <v>0.89532357000000007</v>
      </c>
      <c r="S29" s="726">
        <v>98.271070719999997</v>
      </c>
      <c r="T29" s="726">
        <v>3.0829191026762648</v>
      </c>
    </row>
    <row r="30" spans="3:20">
      <c r="C30" s="36">
        <v>21</v>
      </c>
      <c r="D30" s="36" t="s">
        <v>1533</v>
      </c>
      <c r="E30" s="727">
        <v>31.267996659999998</v>
      </c>
      <c r="F30" s="727">
        <v>0</v>
      </c>
      <c r="G30" s="727"/>
      <c r="H30" s="727">
        <v>2.0996203900000001</v>
      </c>
      <c r="I30" s="727">
        <v>5.2806209999999999E-2</v>
      </c>
      <c r="J30" s="727">
        <v>-0.10391930000000001</v>
      </c>
      <c r="K30" s="727">
        <v>-2.6012179999999999E-2</v>
      </c>
      <c r="L30" s="727">
        <v>-2.4748410000000002E-2</v>
      </c>
      <c r="M30" s="727">
        <v>14841.118299</v>
      </c>
      <c r="N30" s="727">
        <v>8453.1779830000014</v>
      </c>
      <c r="O30" s="728">
        <v>0</v>
      </c>
      <c r="P30" s="726">
        <v>6.3830631799999997</v>
      </c>
      <c r="Q30" s="726">
        <v>24.47311444</v>
      </c>
      <c r="R30" s="726">
        <v>0</v>
      </c>
      <c r="S30" s="726">
        <v>0.41181903999999997</v>
      </c>
      <c r="T30" s="726">
        <v>1.2439886406566383</v>
      </c>
    </row>
    <row r="31" spans="3:20">
      <c r="C31" s="36">
        <v>22</v>
      </c>
      <c r="D31" s="36" t="s">
        <v>1534</v>
      </c>
      <c r="E31" s="727">
        <v>384.91885220999995</v>
      </c>
      <c r="F31" s="727">
        <v>0</v>
      </c>
      <c r="G31" s="727"/>
      <c r="H31" s="727">
        <v>53.647833180000006</v>
      </c>
      <c r="I31" s="727">
        <v>26.106852500000002</v>
      </c>
      <c r="J31" s="727">
        <v>-13.206159029999998</v>
      </c>
      <c r="K31" s="727">
        <v>-1.34256493</v>
      </c>
      <c r="L31" s="727">
        <v>-10.496185869999998</v>
      </c>
      <c r="M31" s="727">
        <v>220347.96009400001</v>
      </c>
      <c r="N31" s="727">
        <v>125884.79020299998</v>
      </c>
      <c r="O31" s="728">
        <v>6.8378274404810304E-3</v>
      </c>
      <c r="P31" s="726">
        <v>267.98522417999993</v>
      </c>
      <c r="Q31" s="726">
        <v>86.677657850000003</v>
      </c>
      <c r="R31" s="726">
        <v>1.3169254800000001</v>
      </c>
      <c r="S31" s="726">
        <v>28.93900004</v>
      </c>
      <c r="T31" s="726">
        <v>4.551220365647997</v>
      </c>
    </row>
    <row r="32" spans="3:20">
      <c r="C32" s="36">
        <v>23</v>
      </c>
      <c r="D32" s="36" t="s">
        <v>1535</v>
      </c>
      <c r="E32" s="727">
        <v>191.65476965000005</v>
      </c>
      <c r="F32" s="727">
        <v>0</v>
      </c>
      <c r="G32" s="727"/>
      <c r="H32" s="727">
        <v>41.141852059999998</v>
      </c>
      <c r="I32" s="727">
        <v>33.455044350000016</v>
      </c>
      <c r="J32" s="727">
        <v>-13.312832179999999</v>
      </c>
      <c r="K32" s="727">
        <v>-1.1977400800000002</v>
      </c>
      <c r="L32" s="727">
        <v>-11.626244600000001</v>
      </c>
      <c r="M32" s="727">
        <v>157231.13782</v>
      </c>
      <c r="N32" s="727">
        <v>89555.811156000025</v>
      </c>
      <c r="O32" s="728">
        <v>0</v>
      </c>
      <c r="P32" s="726">
        <v>146.88758093999999</v>
      </c>
      <c r="Q32" s="726">
        <v>25.359601560000005</v>
      </c>
      <c r="R32" s="726">
        <v>2.0533536199999998</v>
      </c>
      <c r="S32" s="726">
        <v>17.354233530000002</v>
      </c>
      <c r="T32" s="726">
        <v>5.0743224103009767</v>
      </c>
    </row>
    <row r="33" spans="3:20">
      <c r="C33" s="36">
        <v>24</v>
      </c>
      <c r="D33" s="36" t="s">
        <v>1536</v>
      </c>
      <c r="E33" s="727">
        <v>55.234420830000019</v>
      </c>
      <c r="F33" s="727">
        <v>0</v>
      </c>
      <c r="G33" s="727"/>
      <c r="H33" s="727">
        <v>19.653310979999997</v>
      </c>
      <c r="I33" s="727">
        <v>0.42309949999999996</v>
      </c>
      <c r="J33" s="727">
        <v>-0.74106209000000001</v>
      </c>
      <c r="K33" s="727">
        <v>-0.31489110999999997</v>
      </c>
      <c r="L33" s="727">
        <v>-0.30975954999999994</v>
      </c>
      <c r="M33" s="727">
        <v>43385.188699999999</v>
      </c>
      <c r="N33" s="727">
        <v>31373.966156999995</v>
      </c>
      <c r="O33" s="728">
        <v>0</v>
      </c>
      <c r="P33" s="726">
        <v>36.441296050000005</v>
      </c>
      <c r="Q33" s="726">
        <v>6.75277715</v>
      </c>
      <c r="R33" s="726">
        <v>0.94443098000000003</v>
      </c>
      <c r="S33" s="726">
        <v>11.095916650000001</v>
      </c>
      <c r="T33" s="726">
        <v>9.5339630102476356</v>
      </c>
    </row>
    <row r="34" spans="3:20">
      <c r="C34" s="36">
        <v>25</v>
      </c>
      <c r="D34" s="36" t="s">
        <v>1537</v>
      </c>
      <c r="E34" s="727">
        <v>505.20254152000012</v>
      </c>
      <c r="F34" s="727">
        <v>0</v>
      </c>
      <c r="G34" s="727"/>
      <c r="H34" s="727">
        <v>70.432959929999996</v>
      </c>
      <c r="I34" s="727">
        <v>28.985519450000005</v>
      </c>
      <c r="J34" s="727">
        <v>-20.170709529999996</v>
      </c>
      <c r="K34" s="727">
        <v>-3.5335110199999993</v>
      </c>
      <c r="L34" s="727">
        <v>-15.283473850000002</v>
      </c>
      <c r="M34" s="727">
        <v>396788.20269199996</v>
      </c>
      <c r="N34" s="727">
        <v>285711.04523000005</v>
      </c>
      <c r="O34" s="728">
        <v>7.7187213632527313E-3</v>
      </c>
      <c r="P34" s="726">
        <v>355.71321130000007</v>
      </c>
      <c r="Q34" s="726">
        <v>93.795274579999983</v>
      </c>
      <c r="R34" s="726">
        <v>12.459215859999999</v>
      </c>
      <c r="S34" s="726">
        <v>38.799270820000004</v>
      </c>
      <c r="T34" s="726">
        <v>3.9209780944191026</v>
      </c>
    </row>
    <row r="35" spans="3:20">
      <c r="C35" s="36">
        <v>26</v>
      </c>
      <c r="D35" s="36" t="s">
        <v>1538</v>
      </c>
      <c r="E35" s="727">
        <v>24.301132999999997</v>
      </c>
      <c r="F35" s="727">
        <v>0</v>
      </c>
      <c r="G35" s="727"/>
      <c r="H35" s="727">
        <v>1.5213777699999997</v>
      </c>
      <c r="I35" s="727">
        <v>0.61979575000000009</v>
      </c>
      <c r="J35" s="727">
        <v>-0.3933908000000001</v>
      </c>
      <c r="K35" s="727">
        <v>0</v>
      </c>
      <c r="L35" s="727">
        <v>-0.31214098999999995</v>
      </c>
      <c r="M35" s="727">
        <v>9818.7529380000014</v>
      </c>
      <c r="N35" s="727">
        <v>8187.0185250000004</v>
      </c>
      <c r="O35" s="728">
        <v>0</v>
      </c>
      <c r="P35" s="726">
        <v>19.247835169999998</v>
      </c>
      <c r="Q35" s="726">
        <v>1.1497430100000001</v>
      </c>
      <c r="R35" s="726">
        <v>0.66990612000000005</v>
      </c>
      <c r="S35" s="726">
        <v>3.2336487000000003</v>
      </c>
      <c r="T35" s="726">
        <v>3.7401620229207437</v>
      </c>
    </row>
    <row r="36" spans="3:20">
      <c r="C36" s="36">
        <v>27</v>
      </c>
      <c r="D36" s="36" t="s">
        <v>1539</v>
      </c>
      <c r="E36" s="727">
        <v>162.34534297000002</v>
      </c>
      <c r="F36" s="727">
        <v>0</v>
      </c>
      <c r="G36" s="727"/>
      <c r="H36" s="727">
        <v>10.90087091</v>
      </c>
      <c r="I36" s="727">
        <v>0.54193152000000011</v>
      </c>
      <c r="J36" s="727">
        <v>-0.75606288999999982</v>
      </c>
      <c r="K36" s="727">
        <v>-0.30868865000000001</v>
      </c>
      <c r="L36" s="727">
        <v>-0.21418218</v>
      </c>
      <c r="M36" s="727">
        <v>72170.506967000023</v>
      </c>
      <c r="N36" s="727">
        <v>62339.109011999994</v>
      </c>
      <c r="O36" s="728">
        <v>5.7186167648280396E-3</v>
      </c>
      <c r="P36" s="726">
        <v>108.78783431000001</v>
      </c>
      <c r="Q36" s="726">
        <v>43.287064049999998</v>
      </c>
      <c r="R36" s="726">
        <v>0.92684272999999995</v>
      </c>
      <c r="S36" s="726">
        <v>9.3435959700000026</v>
      </c>
      <c r="T36" s="726">
        <v>2.7128414465725776</v>
      </c>
    </row>
    <row r="37" spans="3:20">
      <c r="C37" s="36">
        <v>28</v>
      </c>
      <c r="D37" s="36" t="s">
        <v>1540</v>
      </c>
      <c r="E37" s="727">
        <v>143.14807927999996</v>
      </c>
      <c r="F37" s="727">
        <v>0</v>
      </c>
      <c r="G37" s="727"/>
      <c r="H37" s="727">
        <v>18.795048689999998</v>
      </c>
      <c r="I37" s="727">
        <v>5.2083283399999987</v>
      </c>
      <c r="J37" s="727">
        <v>-3.6401663500000003</v>
      </c>
      <c r="K37" s="727">
        <v>-0.46907672000000011</v>
      </c>
      <c r="L37" s="727">
        <v>-2.7630081699999995</v>
      </c>
      <c r="M37" s="727">
        <v>68962.036509000012</v>
      </c>
      <c r="N37" s="727">
        <v>59605.71545399999</v>
      </c>
      <c r="O37" s="728">
        <v>5.1829403491246075E-2</v>
      </c>
      <c r="P37" s="726">
        <v>121.12536604</v>
      </c>
      <c r="Q37" s="726">
        <v>9.8338786000000002</v>
      </c>
      <c r="R37" s="726">
        <v>3.1509941100000001</v>
      </c>
      <c r="S37" s="726">
        <v>9.0144834500000002</v>
      </c>
      <c r="T37" s="726">
        <v>7.1384776560635457</v>
      </c>
    </row>
    <row r="38" spans="3:20">
      <c r="C38" s="36">
        <v>29</v>
      </c>
      <c r="D38" s="36" t="s">
        <v>1541</v>
      </c>
      <c r="E38" s="727">
        <v>157.12789011000001</v>
      </c>
      <c r="F38" s="727">
        <v>0</v>
      </c>
      <c r="G38" s="727"/>
      <c r="H38" s="727">
        <v>37.98787334</v>
      </c>
      <c r="I38" s="727">
        <v>9.6938928300000011</v>
      </c>
      <c r="J38" s="727">
        <v>-3.6195048700000001</v>
      </c>
      <c r="K38" s="727">
        <v>-0.75139501999999991</v>
      </c>
      <c r="L38" s="727">
        <v>-2.5416093399999999</v>
      </c>
      <c r="M38" s="727">
        <v>81203.164388999998</v>
      </c>
      <c r="N38" s="727">
        <v>72393.065423000007</v>
      </c>
      <c r="O38" s="728">
        <v>1.9528235361983757E-2</v>
      </c>
      <c r="P38" s="726">
        <v>98.217901499999996</v>
      </c>
      <c r="Q38" s="726">
        <v>18.012523399999999</v>
      </c>
      <c r="R38" s="726">
        <v>0.25262222000000001</v>
      </c>
      <c r="S38" s="726">
        <v>40.650669659999998</v>
      </c>
      <c r="T38" s="726">
        <v>5.6316038622891895</v>
      </c>
    </row>
    <row r="39" spans="3:20">
      <c r="C39" s="36">
        <v>30</v>
      </c>
      <c r="D39" s="36" t="s">
        <v>1542</v>
      </c>
      <c r="E39" s="727">
        <v>65.412345160000001</v>
      </c>
      <c r="F39" s="727">
        <v>0</v>
      </c>
      <c r="G39" s="727"/>
      <c r="H39" s="727">
        <v>3.0620095299999988</v>
      </c>
      <c r="I39" s="727">
        <v>37.653523040000003</v>
      </c>
      <c r="J39" s="727">
        <v>-9.5090832900000013</v>
      </c>
      <c r="K39" s="727">
        <v>-0.26695274000000002</v>
      </c>
      <c r="L39" s="727">
        <v>-9.1383627100000009</v>
      </c>
      <c r="M39" s="727">
        <v>23536.177928000001</v>
      </c>
      <c r="N39" s="727">
        <v>21089.804151</v>
      </c>
      <c r="O39" s="728">
        <v>0</v>
      </c>
      <c r="P39" s="726">
        <v>48.782310190000004</v>
      </c>
      <c r="Q39" s="726">
        <v>9.4065652699999998</v>
      </c>
      <c r="R39" s="726">
        <v>0.69154685999999999</v>
      </c>
      <c r="S39" s="726">
        <v>6.53192269</v>
      </c>
      <c r="T39" s="726">
        <v>2.403727306291787</v>
      </c>
    </row>
    <row r="40" spans="3:20">
      <c r="C40" s="36">
        <v>31</v>
      </c>
      <c r="D40" s="36" t="s">
        <v>1543</v>
      </c>
      <c r="E40" s="727">
        <v>163.68725130000001</v>
      </c>
      <c r="F40" s="727">
        <v>0</v>
      </c>
      <c r="G40" s="727"/>
      <c r="H40" s="727">
        <v>13.864893809999998</v>
      </c>
      <c r="I40" s="727">
        <v>9.3476701099999993</v>
      </c>
      <c r="J40" s="727">
        <v>-5.2894403900000011</v>
      </c>
      <c r="K40" s="727">
        <v>-0.90674714999999995</v>
      </c>
      <c r="L40" s="727">
        <v>-3.9632640700000001</v>
      </c>
      <c r="M40" s="727">
        <v>2297.8092670000001</v>
      </c>
      <c r="N40" s="727">
        <v>834.96973799999989</v>
      </c>
      <c r="O40" s="728">
        <v>0</v>
      </c>
      <c r="P40" s="726">
        <v>118.57092275999999</v>
      </c>
      <c r="Q40" s="726">
        <v>37.029403089999995</v>
      </c>
      <c r="R40" s="726">
        <v>5.3025893399999999</v>
      </c>
      <c r="S40" s="726">
        <v>2.7843361099999999</v>
      </c>
      <c r="T40" s="726">
        <v>6.8896969362640359</v>
      </c>
    </row>
    <row r="41" spans="3:20">
      <c r="C41" s="36">
        <v>32</v>
      </c>
      <c r="D41" s="36" t="s">
        <v>1544</v>
      </c>
      <c r="E41" s="727">
        <v>77.029111080000007</v>
      </c>
      <c r="F41" s="727">
        <v>0</v>
      </c>
      <c r="G41" s="727"/>
      <c r="H41" s="727">
        <v>8.5704983600000002</v>
      </c>
      <c r="I41" s="727">
        <v>2.2201342200000003</v>
      </c>
      <c r="J41" s="727">
        <v>-1.8502832300000001</v>
      </c>
      <c r="K41" s="727">
        <v>-0.33788466000000011</v>
      </c>
      <c r="L41" s="727">
        <v>-1.3384688200000001</v>
      </c>
      <c r="M41" s="727">
        <v>27471.169865</v>
      </c>
      <c r="N41" s="727">
        <v>20068.854113000001</v>
      </c>
      <c r="O41" s="728">
        <v>0</v>
      </c>
      <c r="P41" s="726">
        <v>64.938348300000001</v>
      </c>
      <c r="Q41" s="726">
        <v>9.3552757900000021</v>
      </c>
      <c r="R41" s="726">
        <v>1.9497941299999999</v>
      </c>
      <c r="S41" s="726">
        <v>0.78569285999999994</v>
      </c>
      <c r="T41" s="726">
        <v>3.6043080852156759</v>
      </c>
    </row>
    <row r="42" spans="3:20">
      <c r="C42" s="36">
        <v>33</v>
      </c>
      <c r="D42" s="36" t="s">
        <v>1545</v>
      </c>
      <c r="E42" s="727">
        <v>82.748753160000007</v>
      </c>
      <c r="F42" s="727">
        <v>0</v>
      </c>
      <c r="G42" s="727"/>
      <c r="H42" s="727">
        <v>12.359683199999997</v>
      </c>
      <c r="I42" s="727">
        <v>6.2526655900000003</v>
      </c>
      <c r="J42" s="727">
        <v>-4.4623974199999985</v>
      </c>
      <c r="K42" s="727">
        <v>-0.88092345999999999</v>
      </c>
      <c r="L42" s="727">
        <v>-3.343146009999999</v>
      </c>
      <c r="M42" s="727">
        <v>35921.184024999995</v>
      </c>
      <c r="N42" s="727">
        <v>27984.470698999998</v>
      </c>
      <c r="O42" s="728">
        <v>0</v>
      </c>
      <c r="P42" s="726">
        <v>68.591738409999991</v>
      </c>
      <c r="Q42" s="726">
        <v>9.1153722800000008</v>
      </c>
      <c r="R42" s="726">
        <v>2.7177737800000004</v>
      </c>
      <c r="S42" s="726">
        <v>2.2227894600000004</v>
      </c>
      <c r="T42" s="726">
        <v>4.9076876897312607</v>
      </c>
    </row>
    <row r="43" spans="3:20">
      <c r="C43" s="602">
        <v>34</v>
      </c>
      <c r="D43" s="602" t="s">
        <v>1546</v>
      </c>
      <c r="E43" s="726">
        <v>699.67136042000004</v>
      </c>
      <c r="F43" s="726">
        <v>176.35231640000001</v>
      </c>
      <c r="G43" s="726"/>
      <c r="H43" s="726">
        <v>40.674947779999997</v>
      </c>
      <c r="I43" s="726">
        <v>1.2489369299999999</v>
      </c>
      <c r="J43" s="726">
        <v>-10.75209645</v>
      </c>
      <c r="K43" s="726">
        <v>-8.4513490099999977</v>
      </c>
      <c r="L43" s="726">
        <v>-0.72383973000000013</v>
      </c>
      <c r="M43" s="727">
        <v>342429.90032200003</v>
      </c>
      <c r="N43" s="727">
        <v>78936.376653000014</v>
      </c>
      <c r="O43" s="728">
        <v>0</v>
      </c>
      <c r="P43" s="726">
        <v>93.992515870000005</v>
      </c>
      <c r="Q43" s="726">
        <v>96.221325090000008</v>
      </c>
      <c r="R43" s="726">
        <v>332.98883583999998</v>
      </c>
      <c r="S43" s="726">
        <v>176.46868362000004</v>
      </c>
      <c r="T43" s="726">
        <v>12.782154779164381</v>
      </c>
    </row>
    <row r="44" spans="3:20">
      <c r="C44" s="36">
        <v>35</v>
      </c>
      <c r="D44" s="36" t="s">
        <v>1547</v>
      </c>
      <c r="E44" s="727">
        <v>666.17216452000002</v>
      </c>
      <c r="F44" s="727">
        <v>176.35231640000001</v>
      </c>
      <c r="G44" s="727"/>
      <c r="H44" s="727">
        <v>39.029625349999989</v>
      </c>
      <c r="I44" s="727">
        <v>1.1428701299999999</v>
      </c>
      <c r="J44" s="727">
        <v>-10.57687932</v>
      </c>
      <c r="K44" s="727">
        <v>-8.4101572699999991</v>
      </c>
      <c r="L44" s="727">
        <v>-0.62864585000000006</v>
      </c>
      <c r="M44" s="727">
        <v>302562.96905200003</v>
      </c>
      <c r="N44" s="727">
        <v>69693.746121000004</v>
      </c>
      <c r="O44" s="728">
        <v>0</v>
      </c>
      <c r="P44" s="726">
        <v>60.695734599999994</v>
      </c>
      <c r="Q44" s="726">
        <v>96.066866419999997</v>
      </c>
      <c r="R44" s="726">
        <v>332.92359441999997</v>
      </c>
      <c r="S44" s="726">
        <v>176.44958260000001</v>
      </c>
      <c r="T44" s="726">
        <v>13.384407017108105</v>
      </c>
    </row>
    <row r="45" spans="3:20">
      <c r="C45" s="36">
        <v>36</v>
      </c>
      <c r="D45" s="36" t="s">
        <v>1548</v>
      </c>
      <c r="E45" s="727">
        <v>439.65592190999996</v>
      </c>
      <c r="F45" s="727">
        <v>0</v>
      </c>
      <c r="G45" s="727"/>
      <c r="H45" s="727">
        <v>37.868626329999998</v>
      </c>
      <c r="I45" s="727">
        <v>1.1114165499999999</v>
      </c>
      <c r="J45" s="727">
        <v>-10.346448089999999</v>
      </c>
      <c r="K45" s="727">
        <v>-8.3035055399999997</v>
      </c>
      <c r="L45" s="727">
        <v>-0.61323656000000004</v>
      </c>
      <c r="M45" s="727">
        <v>137485.09101199999</v>
      </c>
      <c r="N45" s="727">
        <v>31669.890819</v>
      </c>
      <c r="O45" s="728">
        <v>0</v>
      </c>
      <c r="P45" s="726">
        <v>12.678356340000001</v>
      </c>
      <c r="Q45" s="726">
        <v>94.170915449999995</v>
      </c>
      <c r="R45" s="726">
        <v>332.72235303999997</v>
      </c>
      <c r="S45" s="726">
        <v>7.94826E-2</v>
      </c>
      <c r="T45" s="726">
        <v>12.13554346361615</v>
      </c>
    </row>
    <row r="46" spans="3:20">
      <c r="C46" s="36">
        <v>37</v>
      </c>
      <c r="D46" s="36" t="s">
        <v>1549</v>
      </c>
      <c r="E46" s="727">
        <v>7.0877099200000018</v>
      </c>
      <c r="F46" s="727">
        <v>0</v>
      </c>
      <c r="G46" s="727"/>
      <c r="H46" s="727">
        <v>1.2021222500000002</v>
      </c>
      <c r="I46" s="727">
        <v>2.7200999999999999E-4</v>
      </c>
      <c r="J46" s="727">
        <v>-1.1631050000000002E-2</v>
      </c>
      <c r="K46" s="727">
        <v>-3.7461599999999997E-3</v>
      </c>
      <c r="L46" s="727">
        <v>-1.3598000000000001E-4</v>
      </c>
      <c r="M46" s="727">
        <v>7029.8724220000004</v>
      </c>
      <c r="N46" s="727">
        <v>1681.0362409999998</v>
      </c>
      <c r="O46" s="728">
        <v>0</v>
      </c>
      <c r="P46" s="726">
        <v>6.9829590000000001</v>
      </c>
      <c r="Q46" s="726">
        <v>3.8832690000000003E-2</v>
      </c>
      <c r="R46" s="726">
        <v>6.5241419999999994E-2</v>
      </c>
      <c r="S46" s="726">
        <v>6.7681000000000002E-4</v>
      </c>
      <c r="T46" s="726">
        <v>1.7147385362462157</v>
      </c>
    </row>
    <row r="47" spans="3:20">
      <c r="C47" s="36">
        <v>38</v>
      </c>
      <c r="D47" s="36" t="s">
        <v>1550</v>
      </c>
      <c r="E47" s="727">
        <v>26.41155741</v>
      </c>
      <c r="F47" s="727">
        <v>0</v>
      </c>
      <c r="G47" s="727"/>
      <c r="H47" s="727">
        <v>0.44322410999999995</v>
      </c>
      <c r="I47" s="727">
        <v>0.10579479</v>
      </c>
      <c r="J47" s="727">
        <v>-0.16358776</v>
      </c>
      <c r="K47" s="727">
        <v>-3.7446149999999997E-2</v>
      </c>
      <c r="L47" s="727">
        <v>-9.5057900000000001E-2</v>
      </c>
      <c r="M47" s="727">
        <v>32814.138468999998</v>
      </c>
      <c r="N47" s="727">
        <v>7556.8208909999994</v>
      </c>
      <c r="O47" s="728">
        <v>0</v>
      </c>
      <c r="P47" s="726">
        <v>26.276772789999999</v>
      </c>
      <c r="Q47" s="726">
        <v>0.11661966</v>
      </c>
      <c r="R47" s="726">
        <v>0</v>
      </c>
      <c r="S47" s="726">
        <v>1.8164960000000001E-2</v>
      </c>
      <c r="T47" s="726">
        <v>0.56170928376285589</v>
      </c>
    </row>
    <row r="48" spans="3:20">
      <c r="C48" s="602">
        <v>39</v>
      </c>
      <c r="D48" s="602" t="s">
        <v>1551</v>
      </c>
      <c r="E48" s="726">
        <v>163.83169863999996</v>
      </c>
      <c r="F48" s="726">
        <v>0</v>
      </c>
      <c r="G48" s="726"/>
      <c r="H48" s="726">
        <v>19.665134119999994</v>
      </c>
      <c r="I48" s="726">
        <v>2.6115441399999999</v>
      </c>
      <c r="J48" s="726">
        <v>-2.6923934700000003</v>
      </c>
      <c r="K48" s="726">
        <v>-0.89421265000000005</v>
      </c>
      <c r="L48" s="726">
        <v>-1.2758638400000002</v>
      </c>
      <c r="M48" s="727">
        <v>119539.617522</v>
      </c>
      <c r="N48" s="727">
        <v>51343.473270000002</v>
      </c>
      <c r="O48" s="728">
        <v>0</v>
      </c>
      <c r="P48" s="726">
        <v>90.471073200000006</v>
      </c>
      <c r="Q48" s="726">
        <v>53.628307670000005</v>
      </c>
      <c r="R48" s="726">
        <v>2.8182973500000004</v>
      </c>
      <c r="S48" s="726">
        <v>16.91402042</v>
      </c>
      <c r="T48" s="726">
        <v>5.6667137780294432</v>
      </c>
    </row>
    <row r="49" spans="3:20">
      <c r="C49" s="602">
        <v>40</v>
      </c>
      <c r="D49" s="602" t="s">
        <v>1552</v>
      </c>
      <c r="E49" s="726">
        <v>1327.8157732299996</v>
      </c>
      <c r="F49" s="726">
        <v>0</v>
      </c>
      <c r="G49" s="726"/>
      <c r="H49" s="726">
        <v>149.96427748999994</v>
      </c>
      <c r="I49" s="726">
        <v>47.382255689999994</v>
      </c>
      <c r="J49" s="726">
        <v>-43.284027299999984</v>
      </c>
      <c r="K49" s="726">
        <v>-10.558071280000002</v>
      </c>
      <c r="L49" s="726">
        <v>-28.740028860000006</v>
      </c>
      <c r="M49" s="727">
        <v>285446.14460399997</v>
      </c>
      <c r="N49" s="727">
        <v>234102.27201900003</v>
      </c>
      <c r="O49" s="728">
        <v>1.06375645437926E-2</v>
      </c>
      <c r="P49" s="726">
        <v>1042.7331828200001</v>
      </c>
      <c r="Q49" s="726">
        <v>224.21020235</v>
      </c>
      <c r="R49" s="726">
        <v>29.26817939</v>
      </c>
      <c r="S49" s="726">
        <v>31.604208670000002</v>
      </c>
      <c r="T49" s="726">
        <v>3.4690960961200106</v>
      </c>
    </row>
    <row r="50" spans="3:20">
      <c r="C50" s="36">
        <v>41</v>
      </c>
      <c r="D50" s="36" t="s">
        <v>1553</v>
      </c>
      <c r="E50" s="727">
        <v>939.48703031000014</v>
      </c>
      <c r="F50" s="727">
        <v>0</v>
      </c>
      <c r="G50" s="727"/>
      <c r="H50" s="727">
        <v>69.076643520000005</v>
      </c>
      <c r="I50" s="727">
        <v>11.971669120000001</v>
      </c>
      <c r="J50" s="727">
        <v>-13.422830859999999</v>
      </c>
      <c r="K50" s="727">
        <v>-4.2927569600000002</v>
      </c>
      <c r="L50" s="727">
        <v>-7.0171837100000003</v>
      </c>
      <c r="M50" s="727">
        <v>70040.025349999996</v>
      </c>
      <c r="N50" s="727">
        <v>56509.962106999999</v>
      </c>
      <c r="O50" s="728">
        <v>1.4472679463721246E-2</v>
      </c>
      <c r="P50" s="726">
        <v>726.74507162999998</v>
      </c>
      <c r="Q50" s="726">
        <v>187.99025004000001</v>
      </c>
      <c r="R50" s="726">
        <v>13.65809722</v>
      </c>
      <c r="S50" s="726">
        <v>11.09361142</v>
      </c>
      <c r="T50" s="726">
        <v>3.5875516651838941</v>
      </c>
    </row>
    <row r="51" spans="3:20">
      <c r="C51" s="36">
        <v>42</v>
      </c>
      <c r="D51" s="36" t="s">
        <v>1554</v>
      </c>
      <c r="E51" s="727">
        <v>152.45176602999999</v>
      </c>
      <c r="F51" s="727">
        <v>0</v>
      </c>
      <c r="G51" s="727"/>
      <c r="H51" s="727">
        <v>32.04339392</v>
      </c>
      <c r="I51" s="727">
        <v>8.3352887300000003</v>
      </c>
      <c r="J51" s="727">
        <v>-7.3197379699999985</v>
      </c>
      <c r="K51" s="727">
        <v>-2.3192358500000005</v>
      </c>
      <c r="L51" s="727">
        <v>-4.5242612800000002</v>
      </c>
      <c r="M51" s="727">
        <v>69212.574861000001</v>
      </c>
      <c r="N51" s="727">
        <v>59079.790254000007</v>
      </c>
      <c r="O51" s="728">
        <v>0</v>
      </c>
      <c r="P51" s="726">
        <v>122.93181504</v>
      </c>
      <c r="Q51" s="726">
        <v>9.42230189</v>
      </c>
      <c r="R51" s="726">
        <v>2.8997752800000001</v>
      </c>
      <c r="S51" s="726">
        <v>17.197873820000002</v>
      </c>
      <c r="T51" s="726">
        <v>4.0296999984496606</v>
      </c>
    </row>
    <row r="52" spans="3:20">
      <c r="C52" s="36">
        <v>43</v>
      </c>
      <c r="D52" s="36" t="s">
        <v>1555</v>
      </c>
      <c r="E52" s="727">
        <v>346.13143132000005</v>
      </c>
      <c r="F52" s="727">
        <v>0</v>
      </c>
      <c r="G52" s="727"/>
      <c r="H52" s="727">
        <v>50.241293809999995</v>
      </c>
      <c r="I52" s="727">
        <v>27.27768883000001</v>
      </c>
      <c r="J52" s="727">
        <v>-22.850614480000008</v>
      </c>
      <c r="K52" s="727">
        <v>-4.0779972200000003</v>
      </c>
      <c r="L52" s="727">
        <v>-17.261824040000004</v>
      </c>
      <c r="M52" s="727">
        <v>150676.06915699999</v>
      </c>
      <c r="N52" s="727">
        <v>122311.77549099999</v>
      </c>
      <c r="O52" s="728">
        <v>1.5249448395572534E-3</v>
      </c>
      <c r="P52" s="726">
        <v>299.34188345999996</v>
      </c>
      <c r="Q52" s="726">
        <v>28.331102910000002</v>
      </c>
      <c r="R52" s="726">
        <v>13.61098086</v>
      </c>
      <c r="S52" s="726">
        <v>3.3275785600000001</v>
      </c>
      <c r="T52" s="726">
        <v>7.5625221952609394</v>
      </c>
    </row>
    <row r="53" spans="3:20">
      <c r="C53" s="602">
        <v>44</v>
      </c>
      <c r="D53" s="602" t="s">
        <v>1556</v>
      </c>
      <c r="E53" s="726">
        <v>3526.6804476399971</v>
      </c>
      <c r="F53" s="726">
        <v>0</v>
      </c>
      <c r="G53" s="726"/>
      <c r="H53" s="726">
        <v>356.33858256999991</v>
      </c>
      <c r="I53" s="726">
        <v>157.28290033999997</v>
      </c>
      <c r="J53" s="726">
        <v>-118.36370720999994</v>
      </c>
      <c r="K53" s="726">
        <v>-15.883947019999997</v>
      </c>
      <c r="L53" s="726">
        <v>-88.740556810000044</v>
      </c>
      <c r="M53" s="727">
        <v>1644975.3714519988</v>
      </c>
      <c r="N53" s="727">
        <v>1377045.5699020009</v>
      </c>
      <c r="O53" s="728">
        <v>0.1798609391714161</v>
      </c>
      <c r="P53" s="726">
        <v>2421.8607875499988</v>
      </c>
      <c r="Q53" s="726">
        <v>300.03833831999987</v>
      </c>
      <c r="R53" s="726">
        <v>68.325237239999993</v>
      </c>
      <c r="S53" s="726">
        <v>736.45608452999966</v>
      </c>
      <c r="T53" s="726">
        <v>6.0829565125307328</v>
      </c>
    </row>
    <row r="54" spans="3:20">
      <c r="C54" s="602">
        <v>45</v>
      </c>
      <c r="D54" s="602" t="s">
        <v>1557</v>
      </c>
      <c r="E54" s="726">
        <v>1072.2530660500006</v>
      </c>
      <c r="F54" s="726">
        <v>0</v>
      </c>
      <c r="G54" s="726"/>
      <c r="H54" s="726">
        <v>148.03378631999999</v>
      </c>
      <c r="I54" s="726">
        <v>55.555121810000003</v>
      </c>
      <c r="J54" s="726">
        <v>-39.182144190000017</v>
      </c>
      <c r="K54" s="726">
        <v>-7.7651793199999997</v>
      </c>
      <c r="L54" s="726">
        <v>-28.239831659999997</v>
      </c>
      <c r="M54" s="727">
        <v>818541.779553</v>
      </c>
      <c r="N54" s="727">
        <v>478169.65200600005</v>
      </c>
      <c r="O54" s="728">
        <v>0</v>
      </c>
      <c r="P54" s="726">
        <v>858.40711159000023</v>
      </c>
      <c r="Q54" s="726">
        <v>157.83737019</v>
      </c>
      <c r="R54" s="726">
        <v>13.552937560000002</v>
      </c>
      <c r="S54" s="726">
        <v>42.455646710000003</v>
      </c>
      <c r="T54" s="726">
        <v>3.8753785004295382</v>
      </c>
    </row>
    <row r="55" spans="3:20">
      <c r="C55" s="36">
        <v>46</v>
      </c>
      <c r="D55" s="36" t="s">
        <v>1558</v>
      </c>
      <c r="E55" s="727">
        <v>826.28592137999999</v>
      </c>
      <c r="F55" s="727">
        <v>0</v>
      </c>
      <c r="G55" s="727"/>
      <c r="H55" s="727">
        <v>135.16750260999999</v>
      </c>
      <c r="I55" s="727">
        <v>46.871521829999999</v>
      </c>
      <c r="J55" s="727">
        <v>-33.890253010000009</v>
      </c>
      <c r="K55" s="727">
        <v>-7.0365696200000007</v>
      </c>
      <c r="L55" s="727">
        <v>-24.206002720000001</v>
      </c>
      <c r="M55" s="727">
        <v>736807.96827399998</v>
      </c>
      <c r="N55" s="727">
        <v>432522.82247700018</v>
      </c>
      <c r="O55" s="728">
        <v>0</v>
      </c>
      <c r="P55" s="726">
        <v>703.80292437000003</v>
      </c>
      <c r="Q55" s="726">
        <v>76.977198150000007</v>
      </c>
      <c r="R55" s="726">
        <v>12.476051160000001</v>
      </c>
      <c r="S55" s="726">
        <v>32.802621449999997</v>
      </c>
      <c r="T55" s="726">
        <v>3.5015600275626508</v>
      </c>
    </row>
    <row r="56" spans="3:20">
      <c r="C56" s="36">
        <v>47</v>
      </c>
      <c r="D56" s="36" t="s">
        <v>1559</v>
      </c>
      <c r="E56" s="727">
        <v>46.698970750000001</v>
      </c>
      <c r="F56" s="727">
        <v>0</v>
      </c>
      <c r="G56" s="727"/>
      <c r="H56" s="727">
        <v>0.11599691999999999</v>
      </c>
      <c r="I56" s="727">
        <v>6.7132400000000009E-2</v>
      </c>
      <c r="J56" s="727">
        <v>-0.16142126000000001</v>
      </c>
      <c r="K56" s="727">
        <v>-1.7364429999999997E-2</v>
      </c>
      <c r="L56" s="727">
        <v>-5.9484499999999996E-2</v>
      </c>
      <c r="M56" s="727">
        <v>11520.363903999998</v>
      </c>
      <c r="N56" s="727">
        <v>6823.6938209999998</v>
      </c>
      <c r="O56" s="728">
        <v>0</v>
      </c>
      <c r="P56" s="726">
        <v>0.47085576000000001</v>
      </c>
      <c r="Q56" s="726">
        <v>46.227490340000003</v>
      </c>
      <c r="R56" s="726">
        <v>0</v>
      </c>
      <c r="S56" s="726">
        <v>6.2465000000000003E-4</v>
      </c>
      <c r="T56" s="726">
        <v>5.5543078290151904</v>
      </c>
    </row>
    <row r="57" spans="3:20">
      <c r="C57" s="36">
        <v>48</v>
      </c>
      <c r="D57" s="36" t="s">
        <v>1560</v>
      </c>
      <c r="E57" s="727">
        <v>15.862195179999999</v>
      </c>
      <c r="F57" s="727">
        <v>0</v>
      </c>
      <c r="G57" s="727"/>
      <c r="H57" s="727">
        <v>4.9863609999999996E-2</v>
      </c>
      <c r="I57" s="727">
        <v>1.49321E-3</v>
      </c>
      <c r="J57" s="727">
        <v>-3.950708E-2</v>
      </c>
      <c r="K57" s="727">
        <v>-7.6846E-4</v>
      </c>
      <c r="L57" s="727">
        <v>-1.17461E-3</v>
      </c>
      <c r="M57" s="727">
        <v>8017.5571219999993</v>
      </c>
      <c r="N57" s="727">
        <v>4716.7635</v>
      </c>
      <c r="O57" s="728">
        <v>0</v>
      </c>
      <c r="P57" s="726">
        <v>12.18789252</v>
      </c>
      <c r="Q57" s="726">
        <v>3.6710709600000002</v>
      </c>
      <c r="R57" s="726">
        <v>0</v>
      </c>
      <c r="S57" s="726">
        <v>3.2317000000000001E-3</v>
      </c>
      <c r="T57" s="726">
        <v>4.3506741220118892</v>
      </c>
    </row>
    <row r="58" spans="3:20">
      <c r="C58" s="36">
        <v>49</v>
      </c>
      <c r="D58" s="36" t="s">
        <v>1561</v>
      </c>
      <c r="E58" s="727">
        <v>174.84174218999999</v>
      </c>
      <c r="F58" s="727">
        <v>0</v>
      </c>
      <c r="G58" s="727"/>
      <c r="H58" s="727">
        <v>11.632556839999999</v>
      </c>
      <c r="I58" s="727">
        <v>6.9715491699999994</v>
      </c>
      <c r="J58" s="727">
        <v>-3.9126607400000002</v>
      </c>
      <c r="K58" s="727">
        <v>-0.60754211999999996</v>
      </c>
      <c r="L58" s="727">
        <v>-2.9399543199999996</v>
      </c>
      <c r="M58" s="727">
        <v>61512.290852000013</v>
      </c>
      <c r="N58" s="727">
        <v>33933.690996999998</v>
      </c>
      <c r="O58" s="728">
        <v>0</v>
      </c>
      <c r="P58" s="726">
        <v>133.88982516000002</v>
      </c>
      <c r="Q58" s="726">
        <v>30.673011680000002</v>
      </c>
      <c r="R58" s="726">
        <v>0.91589957</v>
      </c>
      <c r="S58" s="726">
        <v>9.3630057799999999</v>
      </c>
      <c r="T58" s="726">
        <v>4.2587141078469113</v>
      </c>
    </row>
    <row r="59" spans="3:20">
      <c r="C59" s="36">
        <v>50</v>
      </c>
      <c r="D59" s="36" t="s">
        <v>1562</v>
      </c>
      <c r="E59" s="727">
        <v>9.5309333299999999</v>
      </c>
      <c r="F59" s="727">
        <v>0</v>
      </c>
      <c r="G59" s="727"/>
      <c r="H59" s="727">
        <v>1.1520848200000002</v>
      </c>
      <c r="I59" s="727">
        <v>1.6449832400000002</v>
      </c>
      <c r="J59" s="727">
        <v>-1.18850207</v>
      </c>
      <c r="K59" s="727">
        <v>-0.10787292</v>
      </c>
      <c r="L59" s="727">
        <v>-1.0338577100000002</v>
      </c>
      <c r="M59" s="727">
        <v>1165.4200890000002</v>
      </c>
      <c r="N59" s="727">
        <v>442.311016</v>
      </c>
      <c r="O59" s="728">
        <v>0</v>
      </c>
      <c r="P59" s="726">
        <v>8.5112550200000001</v>
      </c>
      <c r="Q59" s="726">
        <v>0.44098857000000002</v>
      </c>
      <c r="R59" s="726">
        <v>0.29366883999999999</v>
      </c>
      <c r="S59" s="726">
        <v>0.28502090000000002</v>
      </c>
      <c r="T59" s="726">
        <v>4.9088024425488195</v>
      </c>
    </row>
    <row r="60" spans="3:20">
      <c r="C60" s="602">
        <v>51</v>
      </c>
      <c r="D60" s="602" t="s">
        <v>1563</v>
      </c>
      <c r="E60" s="726">
        <v>551.85296166000012</v>
      </c>
      <c r="F60" s="726">
        <v>0</v>
      </c>
      <c r="G60" s="726"/>
      <c r="H60" s="726">
        <v>46.253499119999994</v>
      </c>
      <c r="I60" s="726">
        <v>44.437550780000016</v>
      </c>
      <c r="J60" s="726">
        <v>-28.40703096</v>
      </c>
      <c r="K60" s="726">
        <v>-3.02910469</v>
      </c>
      <c r="L60" s="726">
        <v>-23.70876955</v>
      </c>
      <c r="M60" s="727">
        <v>138138.907202</v>
      </c>
      <c r="N60" s="727">
        <v>101515.072973</v>
      </c>
      <c r="O60" s="728">
        <v>0</v>
      </c>
      <c r="P60" s="726">
        <v>365.34877428999994</v>
      </c>
      <c r="Q60" s="726">
        <v>149.54043855</v>
      </c>
      <c r="R60" s="726">
        <v>31.953875919999998</v>
      </c>
      <c r="S60" s="726">
        <v>5.0098729000000004</v>
      </c>
      <c r="T60" s="726">
        <v>4.4661657226138489</v>
      </c>
    </row>
    <row r="61" spans="3:20">
      <c r="C61" s="602">
        <v>52</v>
      </c>
      <c r="D61" s="602" t="s">
        <v>1564</v>
      </c>
      <c r="E61" s="726">
        <v>2192.3615025899999</v>
      </c>
      <c r="F61" s="726">
        <v>0</v>
      </c>
      <c r="G61" s="726"/>
      <c r="H61" s="726">
        <v>104.08433015000001</v>
      </c>
      <c r="I61" s="726">
        <v>89.848270219999989</v>
      </c>
      <c r="J61" s="726">
        <v>-42.345735919999996</v>
      </c>
      <c r="K61" s="726">
        <v>-6.7382518599999992</v>
      </c>
      <c r="L61" s="726">
        <v>-30.396081540000001</v>
      </c>
      <c r="M61" s="727">
        <v>124788.60644799999</v>
      </c>
      <c r="N61" s="727">
        <v>35325.914877999996</v>
      </c>
      <c r="O61" s="728">
        <v>4.3330348707443728E-3</v>
      </c>
      <c r="P61" s="726">
        <v>1973.0747440700002</v>
      </c>
      <c r="Q61" s="726">
        <v>173.15196333</v>
      </c>
      <c r="R61" s="726">
        <v>43.29822566</v>
      </c>
      <c r="S61" s="726">
        <v>2.8365695300000002</v>
      </c>
      <c r="T61" s="726">
        <v>3.1345632215935764</v>
      </c>
    </row>
    <row r="62" spans="3:20">
      <c r="C62" s="36">
        <v>53</v>
      </c>
      <c r="D62" s="40" t="s">
        <v>1645</v>
      </c>
      <c r="E62" s="723">
        <v>3937.3382326099959</v>
      </c>
      <c r="F62" s="723">
        <v>1.29708661</v>
      </c>
      <c r="G62" s="723"/>
      <c r="H62" s="723">
        <v>442.87984280999984</v>
      </c>
      <c r="I62" s="723">
        <v>63.389374540000013</v>
      </c>
      <c r="J62" s="723">
        <v>-100.32905979999987</v>
      </c>
      <c r="K62" s="723">
        <v>-26.970168860000012</v>
      </c>
      <c r="L62" s="723">
        <v>-63.229838479999977</v>
      </c>
      <c r="M62" s="729"/>
      <c r="N62" s="729"/>
      <c r="O62" s="730"/>
      <c r="P62" s="725">
        <v>3050.550761519999</v>
      </c>
      <c r="Q62" s="725">
        <v>489.1825719699998</v>
      </c>
      <c r="R62" s="725">
        <v>137.77621301000005</v>
      </c>
      <c r="S62" s="725">
        <v>259.82868611000026</v>
      </c>
      <c r="T62" s="723">
        <v>4.6365895008079807</v>
      </c>
    </row>
    <row r="63" spans="3:20">
      <c r="C63" s="36">
        <v>54</v>
      </c>
      <c r="D63" s="36" t="s">
        <v>1565</v>
      </c>
      <c r="E63" s="727">
        <v>87.093697440000014</v>
      </c>
      <c r="F63" s="727">
        <v>0</v>
      </c>
      <c r="G63" s="727"/>
      <c r="H63" s="727">
        <v>4.1319462900000001</v>
      </c>
      <c r="I63" s="727">
        <v>1.80155E-2</v>
      </c>
      <c r="J63" s="727">
        <v>-0.50261025999999998</v>
      </c>
      <c r="K63" s="727">
        <v>-6.8989030000000007E-2</v>
      </c>
      <c r="L63" s="727">
        <v>-8.1197500000000002E-3</v>
      </c>
      <c r="M63" s="731"/>
      <c r="N63" s="731"/>
      <c r="O63" s="730"/>
      <c r="P63" s="726">
        <v>71.774618390000001</v>
      </c>
      <c r="Q63" s="726">
        <v>0.28742588999999996</v>
      </c>
      <c r="R63" s="726">
        <v>0.18934412</v>
      </c>
      <c r="S63" s="726">
        <v>14.842309040000002</v>
      </c>
      <c r="T63" s="727">
        <v>6.4703956874297983</v>
      </c>
    </row>
    <row r="64" spans="3:20" ht="18.5" thickBot="1">
      <c r="C64" s="477">
        <v>55</v>
      </c>
      <c r="D64" s="477" t="s">
        <v>1566</v>
      </c>
      <c r="E64" s="732">
        <v>3850.2445351699967</v>
      </c>
      <c r="F64" s="733">
        <v>1.29708661</v>
      </c>
      <c r="G64" s="733"/>
      <c r="H64" s="733">
        <v>438.74789651999976</v>
      </c>
      <c r="I64" s="733">
        <v>63.371359040000009</v>
      </c>
      <c r="J64" s="733">
        <v>-99.826449539999885</v>
      </c>
      <c r="K64" s="733">
        <v>-26.901179830000011</v>
      </c>
      <c r="L64" s="733">
        <v>-63.221718729999971</v>
      </c>
      <c r="M64" s="734"/>
      <c r="N64" s="734"/>
      <c r="O64" s="735"/>
      <c r="P64" s="732">
        <v>2978.7761431299991</v>
      </c>
      <c r="Q64" s="732">
        <v>488.89514607999979</v>
      </c>
      <c r="R64" s="732">
        <v>137.58686889000003</v>
      </c>
      <c r="S64" s="732">
        <v>244.9863770700002</v>
      </c>
      <c r="T64" s="733">
        <v>4.5951082494985318</v>
      </c>
    </row>
    <row r="65" spans="3:20" ht="18.5" thickBot="1">
      <c r="C65" s="603">
        <v>56</v>
      </c>
      <c r="D65" s="636" t="s">
        <v>831</v>
      </c>
      <c r="E65" s="736">
        <v>17792.853807479976</v>
      </c>
      <c r="F65" s="736">
        <v>177.65142747999997</v>
      </c>
      <c r="G65" s="736"/>
      <c r="H65" s="736">
        <v>1739.968093970002</v>
      </c>
      <c r="I65" s="736">
        <v>800.47353268000006</v>
      </c>
      <c r="J65" s="736">
        <v>-536.89292836999971</v>
      </c>
      <c r="K65" s="736">
        <v>-96.330907990000028</v>
      </c>
      <c r="L65" s="736">
        <v>-388.40994529999904</v>
      </c>
      <c r="M65" s="736">
        <v>7206985.9767280016</v>
      </c>
      <c r="N65" s="736">
        <v>4962563.3277480006</v>
      </c>
      <c r="O65" s="737">
        <v>8.212768184995356E-2</v>
      </c>
      <c r="P65" s="738">
        <v>12688.347722369997</v>
      </c>
      <c r="Q65" s="738">
        <v>2336.2548717</v>
      </c>
      <c r="R65" s="738">
        <v>713.67316466000045</v>
      </c>
      <c r="S65" s="738">
        <v>2054.5780487499992</v>
      </c>
      <c r="T65" s="736">
        <v>5.2855737707247652</v>
      </c>
    </row>
    <row r="66" spans="3:20" ht="12" customHeight="1">
      <c r="C66" s="914" t="s">
        <v>1614</v>
      </c>
      <c r="D66" s="914"/>
      <c r="E66" s="914"/>
      <c r="F66" s="914"/>
      <c r="G66" s="914"/>
      <c r="H66" s="914"/>
      <c r="I66" s="914"/>
      <c r="J66" s="914"/>
      <c r="K66" s="914"/>
      <c r="L66" s="914"/>
      <c r="M66" s="914"/>
      <c r="N66" s="914"/>
      <c r="O66" s="914"/>
      <c r="P66" s="914"/>
      <c r="Q66" s="914"/>
      <c r="R66" s="914"/>
      <c r="S66" s="914"/>
      <c r="T66" s="914"/>
    </row>
    <row r="67" spans="3:20" ht="13.5" customHeight="1">
      <c r="C67" s="912" t="s">
        <v>1613</v>
      </c>
      <c r="D67" s="912"/>
      <c r="E67" s="912"/>
      <c r="F67" s="912"/>
      <c r="G67" s="912"/>
      <c r="H67" s="912"/>
      <c r="I67" s="912"/>
      <c r="J67" s="912"/>
      <c r="K67" s="912"/>
      <c r="L67" s="912"/>
      <c r="M67" s="912"/>
      <c r="N67" s="912"/>
      <c r="O67" s="912"/>
      <c r="P67" s="912"/>
      <c r="Q67" s="912"/>
      <c r="R67" s="912"/>
      <c r="S67" s="912"/>
      <c r="T67" s="912"/>
    </row>
    <row r="68" spans="3:20" ht="12" customHeight="1">
      <c r="C68" s="913" t="s">
        <v>1612</v>
      </c>
      <c r="D68" s="913"/>
      <c r="E68" s="913"/>
      <c r="F68" s="913"/>
      <c r="G68" s="913"/>
      <c r="H68" s="913"/>
      <c r="I68" s="913"/>
      <c r="J68" s="913"/>
      <c r="K68" s="913"/>
      <c r="L68" s="913"/>
      <c r="M68" s="913"/>
      <c r="N68" s="913"/>
      <c r="O68" s="913"/>
      <c r="P68" s="913"/>
      <c r="Q68" s="913"/>
      <c r="R68" s="913"/>
      <c r="S68" s="913"/>
      <c r="T68" s="913"/>
    </row>
    <row r="69" spans="3:20">
      <c r="D69" s="604"/>
    </row>
  </sheetData>
  <mergeCells count="13">
    <mergeCell ref="C67:T67"/>
    <mergeCell ref="C68:T68"/>
    <mergeCell ref="Q8:Q9"/>
    <mergeCell ref="R8:R9"/>
    <mergeCell ref="S8:S9"/>
    <mergeCell ref="T8:T9"/>
    <mergeCell ref="C66:T66"/>
    <mergeCell ref="D8:D9"/>
    <mergeCell ref="E8:I8"/>
    <mergeCell ref="J8:L8"/>
    <mergeCell ref="M8:N8"/>
    <mergeCell ref="O8:O9"/>
    <mergeCell ref="P8:P9"/>
  </mergeCells>
  <pageMargins left="0.70866141732283472" right="0.70866141732283472" top="0.74803149606299213" bottom="0.74803149606299213" header="0.31496062992125978" footer="0.31496062992125978"/>
  <pageSetup paperSize="9" orientation="landscape" r:id="rId1"/>
  <headerFooter>
    <oddHeader>&amp;CPL
Załącznik XV</oddHeader>
    <oddFooter>&amp;C&amp;P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CA498-4297-4338-A6E5-CE072284043B}">
  <dimension ref="C3:U21"/>
  <sheetViews>
    <sheetView showGridLines="0" zoomScale="80" zoomScaleNormal="80" workbookViewId="0"/>
  </sheetViews>
  <sheetFormatPr defaultColWidth="8.81640625" defaultRowHeight="18"/>
  <cols>
    <col min="1" max="1" width="3.54296875" style="6" customWidth="1"/>
    <col min="2" max="2" width="7" style="6" customWidth="1"/>
    <col min="3" max="3" width="3.1796875" style="6" customWidth="1"/>
    <col min="4" max="4" width="57.453125" style="6" customWidth="1"/>
    <col min="5" max="5" width="7.6328125" style="6" customWidth="1"/>
    <col min="6" max="11" width="11.81640625" style="6" customWidth="1"/>
    <col min="12" max="12" width="0.453125" style="6" customWidth="1"/>
    <col min="13" max="19" width="5.81640625" style="6" customWidth="1"/>
    <col min="20" max="20" width="9.81640625" style="6" customWidth="1"/>
    <col min="21" max="21" width="21.81640625" style="6" customWidth="1"/>
    <col min="22" max="16384" width="8.81640625" style="6"/>
  </cols>
  <sheetData>
    <row r="3" spans="3:21" ht="23">
      <c r="C3" s="33" t="s">
        <v>1603</v>
      </c>
    </row>
    <row r="4" spans="3:21" ht="19">
      <c r="C4" s="16" t="s">
        <v>1465</v>
      </c>
      <c r="D4" s="132"/>
      <c r="E4" s="132"/>
    </row>
    <row r="5" spans="3:21">
      <c r="C5" s="599"/>
      <c r="D5" s="605"/>
      <c r="E5" s="606"/>
      <c r="F5" s="607"/>
      <c r="G5" s="607"/>
      <c r="H5" s="607"/>
      <c r="I5" s="607"/>
      <c r="J5" s="607"/>
      <c r="K5" s="607"/>
      <c r="L5" s="607"/>
      <c r="M5" s="607"/>
      <c r="N5" s="607"/>
      <c r="O5" s="607"/>
      <c r="P5" s="607"/>
      <c r="Q5" s="607"/>
      <c r="R5" s="607"/>
      <c r="S5" s="607"/>
      <c r="T5" s="607"/>
      <c r="U5" s="607"/>
    </row>
    <row r="6" spans="3:21" ht="18.5" thickBot="1">
      <c r="C6" s="599"/>
      <c r="D6" s="599"/>
      <c r="E6" s="20" t="s">
        <v>104</v>
      </c>
      <c r="F6" s="20" t="s">
        <v>105</v>
      </c>
      <c r="G6" s="20" t="s">
        <v>106</v>
      </c>
      <c r="H6" s="20" t="s">
        <v>150</v>
      </c>
      <c r="I6" s="20" t="s">
        <v>151</v>
      </c>
      <c r="J6" s="20" t="s">
        <v>221</v>
      </c>
      <c r="K6" s="20" t="s">
        <v>222</v>
      </c>
      <c r="L6" s="20"/>
      <c r="M6" s="20" t="s">
        <v>252</v>
      </c>
      <c r="N6" s="20" t="s">
        <v>473</v>
      </c>
      <c r="O6" s="20" t="s">
        <v>474</v>
      </c>
      <c r="P6" s="20" t="s">
        <v>475</v>
      </c>
      <c r="Q6" s="20" t="s">
        <v>476</v>
      </c>
      <c r="R6" s="20" t="s">
        <v>477</v>
      </c>
      <c r="S6" s="20" t="s">
        <v>703</v>
      </c>
      <c r="T6" s="20" t="s">
        <v>704</v>
      </c>
      <c r="U6" s="20" t="s">
        <v>835</v>
      </c>
    </row>
    <row r="7" spans="3:21" ht="15" customHeight="1" thickTop="1" thickBot="1">
      <c r="C7" s="599"/>
      <c r="D7" s="775" t="s">
        <v>1567</v>
      </c>
      <c r="E7" s="20"/>
      <c r="F7" s="915" t="s">
        <v>1568</v>
      </c>
      <c r="G7" s="915"/>
      <c r="H7" s="915"/>
      <c r="I7" s="915"/>
      <c r="J7" s="915"/>
      <c r="K7" s="915"/>
      <c r="L7" s="915"/>
      <c r="M7" s="915"/>
      <c r="N7" s="915"/>
      <c r="O7" s="915"/>
      <c r="P7" s="915"/>
      <c r="Q7" s="915"/>
      <c r="R7" s="915"/>
      <c r="S7" s="915"/>
      <c r="T7" s="915"/>
      <c r="U7" s="915"/>
    </row>
    <row r="8" spans="3:21" ht="28.25" customHeight="1" thickTop="1" thickBot="1">
      <c r="C8" s="599"/>
      <c r="D8" s="775"/>
      <c r="E8" s="637"/>
      <c r="F8" s="797" t="s">
        <v>1569</v>
      </c>
      <c r="G8" s="916"/>
      <c r="H8" s="916"/>
      <c r="I8" s="916"/>
      <c r="J8" s="916"/>
      <c r="K8" s="916"/>
      <c r="L8" s="608"/>
      <c r="M8" s="916" t="s">
        <v>1618</v>
      </c>
      <c r="N8" s="916"/>
      <c r="O8" s="916"/>
      <c r="P8" s="916"/>
      <c r="Q8" s="916"/>
      <c r="R8" s="917"/>
      <c r="S8" s="20"/>
      <c r="T8" s="796" t="s">
        <v>1570</v>
      </c>
      <c r="U8" s="918"/>
    </row>
    <row r="9" spans="3:21" ht="53" thickTop="1" thickBot="1">
      <c r="C9" s="609"/>
      <c r="D9" s="773"/>
      <c r="E9" s="20"/>
      <c r="F9" s="41" t="s">
        <v>1470</v>
      </c>
      <c r="G9" s="41" t="s">
        <v>1471</v>
      </c>
      <c r="H9" s="41" t="s">
        <v>1472</v>
      </c>
      <c r="I9" s="41" t="s">
        <v>1473</v>
      </c>
      <c r="J9" s="41" t="s">
        <v>1474</v>
      </c>
      <c r="K9" s="41" t="s">
        <v>1475</v>
      </c>
      <c r="L9" s="19"/>
      <c r="M9" s="41" t="s">
        <v>1476</v>
      </c>
      <c r="N9" s="41" t="s">
        <v>1477</v>
      </c>
      <c r="O9" s="41" t="s">
        <v>1478</v>
      </c>
      <c r="P9" s="41" t="s">
        <v>1479</v>
      </c>
      <c r="Q9" s="41" t="s">
        <v>1480</v>
      </c>
      <c r="R9" s="41" t="s">
        <v>1481</v>
      </c>
      <c r="S9" s="41" t="s">
        <v>1482</v>
      </c>
      <c r="T9" s="20"/>
      <c r="U9" s="610" t="s">
        <v>1571</v>
      </c>
    </row>
    <row r="10" spans="3:21" ht="18.5" thickTop="1">
      <c r="C10" s="611">
        <v>1</v>
      </c>
      <c r="D10" s="612" t="s">
        <v>1572</v>
      </c>
      <c r="E10" s="739">
        <v>19118.513056758231</v>
      </c>
      <c r="F10" s="739">
        <v>6173.9895412496744</v>
      </c>
      <c r="G10" s="739">
        <v>4955.9806603260231</v>
      </c>
      <c r="H10" s="739">
        <v>3176.9639950789033</v>
      </c>
      <c r="I10" s="739">
        <v>695.73493434594366</v>
      </c>
      <c r="J10" s="739">
        <v>61.817687321077912</v>
      </c>
      <c r="K10" s="739">
        <v>646.35368514443883</v>
      </c>
      <c r="L10" s="740"/>
      <c r="M10" s="739">
        <v>0</v>
      </c>
      <c r="N10" s="739">
        <v>0</v>
      </c>
      <c r="O10" s="739">
        <v>0</v>
      </c>
      <c r="P10" s="739">
        <v>0</v>
      </c>
      <c r="Q10" s="739">
        <v>0</v>
      </c>
      <c r="R10" s="739">
        <v>0</v>
      </c>
      <c r="S10" s="739">
        <v>0</v>
      </c>
      <c r="T10" s="739">
        <v>19118.513056758231</v>
      </c>
      <c r="U10" s="741">
        <v>0.64084392393556378</v>
      </c>
    </row>
    <row r="11" spans="3:21">
      <c r="C11" s="613">
        <v>2</v>
      </c>
      <c r="D11" s="614" t="s">
        <v>1573</v>
      </c>
      <c r="E11" s="703">
        <v>6549.9518948588739</v>
      </c>
      <c r="F11" s="703">
        <v>479.51804717628409</v>
      </c>
      <c r="G11" s="703">
        <v>1462.7070241559609</v>
      </c>
      <c r="H11" s="703">
        <v>1025.8689287150733</v>
      </c>
      <c r="I11" s="703">
        <v>172.52990110488088</v>
      </c>
      <c r="J11" s="703">
        <v>30.578570516005396</v>
      </c>
      <c r="K11" s="703">
        <v>19.180198500011826</v>
      </c>
      <c r="L11" s="703"/>
      <c r="M11" s="703">
        <v>0</v>
      </c>
      <c r="N11" s="703">
        <v>0</v>
      </c>
      <c r="O11" s="703">
        <v>0</v>
      </c>
      <c r="P11" s="703">
        <v>0</v>
      </c>
      <c r="Q11" s="703">
        <v>0</v>
      </c>
      <c r="R11" s="703">
        <v>0</v>
      </c>
      <c r="S11" s="703">
        <v>0</v>
      </c>
      <c r="T11" s="703">
        <v>6549.9518948588739</v>
      </c>
      <c r="U11" s="615">
        <v>0.37536030926298736</v>
      </c>
    </row>
    <row r="12" spans="3:21">
      <c r="C12" s="613">
        <v>3</v>
      </c>
      <c r="D12" s="614" t="s">
        <v>1574</v>
      </c>
      <c r="E12" s="704">
        <v>12568.561161899355</v>
      </c>
      <c r="F12" s="704">
        <v>5694.4714940733902</v>
      </c>
      <c r="G12" s="704">
        <v>3493.2736361700618</v>
      </c>
      <c r="H12" s="704">
        <v>2151.09506636383</v>
      </c>
      <c r="I12" s="704">
        <v>523.20503324106267</v>
      </c>
      <c r="J12" s="704">
        <v>31.239116805072516</v>
      </c>
      <c r="K12" s="704">
        <v>627.17348664442704</v>
      </c>
      <c r="L12" s="704"/>
      <c r="M12" s="704">
        <v>0</v>
      </c>
      <c r="N12" s="704">
        <v>0</v>
      </c>
      <c r="O12" s="704">
        <v>0</v>
      </c>
      <c r="P12" s="704">
        <v>0</v>
      </c>
      <c r="Q12" s="704">
        <v>0</v>
      </c>
      <c r="R12" s="704">
        <v>0</v>
      </c>
      <c r="S12" s="704">
        <v>0</v>
      </c>
      <c r="T12" s="704">
        <v>12568.561161899355</v>
      </c>
      <c r="U12" s="616">
        <v>0.77919746198811224</v>
      </c>
    </row>
    <row r="13" spans="3:21" ht="30">
      <c r="C13" s="613">
        <v>4</v>
      </c>
      <c r="D13" s="614" t="s">
        <v>1575</v>
      </c>
      <c r="E13" s="704">
        <v>0</v>
      </c>
      <c r="F13" s="704">
        <v>0</v>
      </c>
      <c r="G13" s="704">
        <v>0</v>
      </c>
      <c r="H13" s="704">
        <v>0</v>
      </c>
      <c r="I13" s="704">
        <v>0</v>
      </c>
      <c r="J13" s="704">
        <v>0</v>
      </c>
      <c r="K13" s="704">
        <v>0</v>
      </c>
      <c r="L13" s="704"/>
      <c r="M13" s="704">
        <v>0</v>
      </c>
      <c r="N13" s="704">
        <v>0</v>
      </c>
      <c r="O13" s="704">
        <v>0</v>
      </c>
      <c r="P13" s="704">
        <v>0</v>
      </c>
      <c r="Q13" s="704">
        <v>0</v>
      </c>
      <c r="R13" s="704">
        <v>0</v>
      </c>
      <c r="S13" s="704">
        <v>0</v>
      </c>
      <c r="T13" s="704">
        <v>0</v>
      </c>
      <c r="U13" s="616">
        <v>1</v>
      </c>
    </row>
    <row r="14" spans="3:21" ht="30">
      <c r="C14" s="613">
        <v>5</v>
      </c>
      <c r="D14" s="614" t="s">
        <v>1571</v>
      </c>
      <c r="E14" s="704">
        <v>12251.982927106254</v>
      </c>
      <c r="F14" s="704">
        <v>4529.0297262639888</v>
      </c>
      <c r="G14" s="704">
        <v>3573.567706958147</v>
      </c>
      <c r="H14" s="704">
        <v>2899.5957702226324</v>
      </c>
      <c r="I14" s="704">
        <v>614.44461613078761</v>
      </c>
      <c r="J14" s="704">
        <v>24.395840963399344</v>
      </c>
      <c r="K14" s="704">
        <v>610.94926656729831</v>
      </c>
      <c r="L14" s="704"/>
      <c r="M14" s="705"/>
      <c r="N14" s="705"/>
      <c r="O14" s="705"/>
      <c r="P14" s="705"/>
      <c r="Q14" s="705"/>
      <c r="R14" s="705"/>
      <c r="S14" s="705"/>
      <c r="T14" s="704">
        <v>12251.982927106254</v>
      </c>
      <c r="U14" s="616">
        <v>1</v>
      </c>
    </row>
    <row r="15" spans="3:21">
      <c r="C15" s="617">
        <v>6</v>
      </c>
      <c r="D15" s="618" t="s">
        <v>1572</v>
      </c>
      <c r="E15" s="742">
        <v>8.6742695246882899</v>
      </c>
      <c r="F15" s="742">
        <v>0</v>
      </c>
      <c r="G15" s="742">
        <v>0</v>
      </c>
      <c r="H15" s="742">
        <v>0</v>
      </c>
      <c r="I15" s="742">
        <v>0</v>
      </c>
      <c r="J15" s="742">
        <v>0</v>
      </c>
      <c r="K15" s="742">
        <v>0</v>
      </c>
      <c r="L15" s="742"/>
      <c r="M15" s="742">
        <v>0</v>
      </c>
      <c r="N15" s="742">
        <v>0</v>
      </c>
      <c r="O15" s="742">
        <v>0</v>
      </c>
      <c r="P15" s="742">
        <v>0</v>
      </c>
      <c r="Q15" s="742">
        <v>0</v>
      </c>
      <c r="R15" s="742">
        <v>0</v>
      </c>
      <c r="S15" s="742">
        <v>0</v>
      </c>
      <c r="T15" s="742">
        <v>8.6742695246882899</v>
      </c>
      <c r="U15" s="743">
        <v>0</v>
      </c>
    </row>
    <row r="16" spans="3:21">
      <c r="C16" s="613">
        <v>7</v>
      </c>
      <c r="D16" s="614" t="s">
        <v>1573</v>
      </c>
      <c r="E16" s="703">
        <v>8.6742695246882899</v>
      </c>
      <c r="F16" s="703">
        <v>0</v>
      </c>
      <c r="G16" s="703">
        <v>0</v>
      </c>
      <c r="H16" s="703">
        <v>0</v>
      </c>
      <c r="I16" s="703">
        <v>0</v>
      </c>
      <c r="J16" s="703">
        <v>0</v>
      </c>
      <c r="K16" s="703">
        <v>0</v>
      </c>
      <c r="L16" s="706"/>
      <c r="M16" s="703">
        <v>0</v>
      </c>
      <c r="N16" s="703">
        <v>0</v>
      </c>
      <c r="O16" s="703">
        <v>0</v>
      </c>
      <c r="P16" s="703">
        <v>0</v>
      </c>
      <c r="Q16" s="703">
        <v>0</v>
      </c>
      <c r="R16" s="703">
        <v>0</v>
      </c>
      <c r="S16" s="703">
        <v>0</v>
      </c>
      <c r="T16" s="703">
        <v>8.6742695246882899</v>
      </c>
      <c r="U16" s="692">
        <v>0</v>
      </c>
    </row>
    <row r="17" spans="3:21">
      <c r="C17" s="613">
        <v>8</v>
      </c>
      <c r="D17" s="614" t="s">
        <v>1574</v>
      </c>
      <c r="E17" s="704">
        <v>0</v>
      </c>
      <c r="F17" s="704">
        <v>0</v>
      </c>
      <c r="G17" s="704">
        <v>0</v>
      </c>
      <c r="H17" s="704">
        <v>0</v>
      </c>
      <c r="I17" s="704">
        <v>0</v>
      </c>
      <c r="J17" s="704">
        <v>0</v>
      </c>
      <c r="K17" s="704">
        <v>0</v>
      </c>
      <c r="L17" s="703"/>
      <c r="M17" s="704">
        <v>0</v>
      </c>
      <c r="N17" s="704">
        <v>0</v>
      </c>
      <c r="O17" s="704">
        <v>0</v>
      </c>
      <c r="P17" s="704">
        <v>0</v>
      </c>
      <c r="Q17" s="704">
        <v>0</v>
      </c>
      <c r="R17" s="704">
        <v>0</v>
      </c>
      <c r="S17" s="704">
        <v>0</v>
      </c>
      <c r="T17" s="704">
        <v>0</v>
      </c>
      <c r="U17" s="693">
        <v>0</v>
      </c>
    </row>
    <row r="18" spans="3:21" ht="30">
      <c r="C18" s="613">
        <v>9</v>
      </c>
      <c r="D18" s="614" t="s">
        <v>1575</v>
      </c>
      <c r="E18" s="704">
        <v>0</v>
      </c>
      <c r="F18" s="704">
        <v>0</v>
      </c>
      <c r="G18" s="704">
        <v>0</v>
      </c>
      <c r="H18" s="704">
        <v>0</v>
      </c>
      <c r="I18" s="704">
        <v>0</v>
      </c>
      <c r="J18" s="704">
        <v>0</v>
      </c>
      <c r="K18" s="704">
        <v>0</v>
      </c>
      <c r="L18" s="704"/>
      <c r="M18" s="704">
        <v>0</v>
      </c>
      <c r="N18" s="704">
        <v>0</v>
      </c>
      <c r="O18" s="704">
        <v>0</v>
      </c>
      <c r="P18" s="704">
        <v>0</v>
      </c>
      <c r="Q18" s="704">
        <v>0</v>
      </c>
      <c r="R18" s="704">
        <v>0</v>
      </c>
      <c r="S18" s="704">
        <v>0</v>
      </c>
      <c r="T18" s="704">
        <v>0</v>
      </c>
      <c r="U18" s="693">
        <v>0</v>
      </c>
    </row>
    <row r="19" spans="3:21" ht="30.5" thickBot="1">
      <c r="C19" s="619">
        <v>10</v>
      </c>
      <c r="D19" s="638" t="s">
        <v>1571</v>
      </c>
      <c r="E19" s="707">
        <v>0</v>
      </c>
      <c r="F19" s="707">
        <v>0</v>
      </c>
      <c r="G19" s="707">
        <v>0</v>
      </c>
      <c r="H19" s="707">
        <v>0</v>
      </c>
      <c r="I19" s="707">
        <v>0</v>
      </c>
      <c r="J19" s="707">
        <v>0</v>
      </c>
      <c r="K19" s="707">
        <v>0</v>
      </c>
      <c r="L19" s="707"/>
      <c r="M19" s="708"/>
      <c r="N19" s="708"/>
      <c r="O19" s="708"/>
      <c r="P19" s="708"/>
      <c r="Q19" s="708"/>
      <c r="R19" s="708"/>
      <c r="S19" s="708"/>
      <c r="T19" s="707">
        <v>0</v>
      </c>
      <c r="U19" s="694">
        <v>0</v>
      </c>
    </row>
    <row r="20" spans="3:21" ht="12.65" customHeight="1">
      <c r="C20" s="938" t="s">
        <v>1617</v>
      </c>
      <c r="D20" s="938"/>
      <c r="E20" s="938"/>
      <c r="F20" s="938"/>
      <c r="G20" s="938"/>
      <c r="H20" s="938"/>
      <c r="I20" s="938"/>
      <c r="J20" s="938"/>
      <c r="K20" s="938"/>
      <c r="L20" s="938"/>
      <c r="M20" s="938"/>
      <c r="N20" s="938"/>
      <c r="O20" s="938"/>
      <c r="P20" s="938"/>
      <c r="Q20" s="938"/>
      <c r="R20" s="938"/>
      <c r="S20" s="938"/>
      <c r="T20" s="938"/>
      <c r="U20" s="938"/>
    </row>
    <row r="21" spans="3:21" ht="12.65" customHeight="1">
      <c r="C21" s="929" t="s">
        <v>1612</v>
      </c>
      <c r="D21" s="929"/>
      <c r="E21" s="929"/>
      <c r="F21" s="929"/>
      <c r="G21" s="929"/>
      <c r="H21" s="929"/>
      <c r="I21" s="929"/>
      <c r="J21" s="929"/>
      <c r="K21" s="929"/>
      <c r="L21" s="929"/>
      <c r="M21" s="929"/>
      <c r="N21" s="929"/>
      <c r="O21" s="929"/>
      <c r="P21" s="929"/>
      <c r="Q21" s="929"/>
      <c r="R21" s="929"/>
      <c r="S21" s="929"/>
      <c r="T21" s="929"/>
      <c r="U21" s="929"/>
    </row>
  </sheetData>
  <mergeCells count="7">
    <mergeCell ref="C20:U20"/>
    <mergeCell ref="C21:U21"/>
    <mergeCell ref="D7:D9"/>
    <mergeCell ref="F7:U7"/>
    <mergeCell ref="F8:K8"/>
    <mergeCell ref="M8:R8"/>
    <mergeCell ref="T8:U8"/>
  </mergeCells>
  <pageMargins left="0.70866141732283472" right="0.70866141732283472" top="0.74803149606299213" bottom="0.74803149606299213" header="0.31496062992125978" footer="0.31496062992125978"/>
  <pageSetup paperSize="9" orientation="landscape" r:id="rId1"/>
  <headerFooter>
    <oddHeader>&amp;CPL
Załącznik XV</oddHeader>
    <oddFooter>&amp;C&amp;P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EFB56-D0F1-4460-9331-CD62736DDB49}">
  <dimension ref="C3:U28"/>
  <sheetViews>
    <sheetView showGridLines="0" zoomScale="80" zoomScaleNormal="80" workbookViewId="0">
      <selection activeCell="C26" sqref="C26"/>
    </sheetView>
  </sheetViews>
  <sheetFormatPr defaultColWidth="8.81640625" defaultRowHeight="18"/>
  <cols>
    <col min="1" max="1" width="3.54296875" style="6" customWidth="1"/>
    <col min="2" max="2" width="7" style="6" customWidth="1"/>
    <col min="3" max="3" width="2.453125" style="6" customWidth="1"/>
    <col min="4" max="4" width="30.81640625" style="6" customWidth="1"/>
    <col min="5" max="5" width="9.1796875" style="6" customWidth="1"/>
    <col min="6" max="6" width="19.453125" style="6" customWidth="1"/>
    <col min="7" max="7" width="25.81640625" style="6" customWidth="1"/>
    <col min="8" max="9" width="29.54296875" style="6" bestFit="1" customWidth="1"/>
    <col min="10" max="10" width="11.54296875" style="6" bestFit="1" customWidth="1"/>
    <col min="11" max="11" width="9.54296875" style="6" customWidth="1"/>
    <col min="12" max="12" width="0.453125" style="6" customWidth="1"/>
    <col min="13" max="20" width="9.1796875" style="6" bestFit="1" customWidth="1"/>
    <col min="21" max="21" width="21.81640625" style="6" customWidth="1"/>
    <col min="22" max="16384" width="8.81640625" style="6"/>
  </cols>
  <sheetData>
    <row r="3" spans="3:21" ht="23">
      <c r="C3" s="33" t="s">
        <v>1602</v>
      </c>
    </row>
    <row r="4" spans="3:21" ht="19">
      <c r="C4" s="16" t="s">
        <v>1465</v>
      </c>
      <c r="D4" s="132"/>
      <c r="E4" s="132"/>
    </row>
    <row r="5" spans="3:21">
      <c r="C5" s="599"/>
      <c r="D5" s="605"/>
      <c r="E5" s="606"/>
      <c r="F5" s="607"/>
      <c r="G5" s="607"/>
      <c r="H5" s="607"/>
      <c r="I5" s="607"/>
      <c r="J5" s="607"/>
      <c r="K5" s="607"/>
      <c r="L5" s="607"/>
      <c r="M5" s="607"/>
      <c r="N5" s="607"/>
      <c r="O5" s="607"/>
      <c r="P5" s="607"/>
      <c r="Q5" s="607"/>
      <c r="R5" s="607"/>
      <c r="S5" s="607"/>
      <c r="T5" s="607"/>
      <c r="U5" s="607"/>
    </row>
    <row r="6" spans="3:21" ht="18.5" thickBot="1">
      <c r="C6" s="634"/>
      <c r="D6" s="20" t="s">
        <v>104</v>
      </c>
      <c r="E6" s="20" t="s">
        <v>105</v>
      </c>
      <c r="F6" s="20" t="s">
        <v>106</v>
      </c>
      <c r="G6" s="20" t="s">
        <v>150</v>
      </c>
      <c r="H6" s="20" t="s">
        <v>151</v>
      </c>
      <c r="I6" s="20" t="s">
        <v>221</v>
      </c>
      <c r="J6" s="20" t="s">
        <v>222</v>
      </c>
      <c r="K6"/>
      <c r="L6"/>
      <c r="M6"/>
      <c r="N6"/>
      <c r="O6"/>
      <c r="P6"/>
      <c r="Q6"/>
      <c r="R6"/>
      <c r="S6"/>
      <c r="T6"/>
      <c r="U6"/>
    </row>
    <row r="7" spans="3:21" ht="40" thickTop="1" thickBot="1">
      <c r="C7" s="633"/>
      <c r="D7" s="356" t="s">
        <v>1576</v>
      </c>
      <c r="E7" s="356" t="s">
        <v>1577</v>
      </c>
      <c r="F7" s="356" t="s">
        <v>1568</v>
      </c>
      <c r="G7" s="41" t="s">
        <v>1578</v>
      </c>
      <c r="H7" s="41" t="s">
        <v>1579</v>
      </c>
      <c r="I7" s="41" t="s">
        <v>1641</v>
      </c>
      <c r="J7" s="41" t="s">
        <v>1580</v>
      </c>
      <c r="K7"/>
      <c r="L7"/>
      <c r="M7"/>
      <c r="N7"/>
      <c r="O7"/>
      <c r="P7"/>
      <c r="Q7"/>
      <c r="R7"/>
      <c r="S7"/>
      <c r="T7"/>
      <c r="U7"/>
    </row>
    <row r="8" spans="3:21" ht="18.5" thickTop="1">
      <c r="C8" s="920">
        <v>1</v>
      </c>
      <c r="D8" s="923" t="s">
        <v>1581</v>
      </c>
      <c r="E8" s="36" t="s">
        <v>1500</v>
      </c>
      <c r="F8" s="628">
        <v>439.655922021908</v>
      </c>
      <c r="G8" s="624" t="s">
        <v>1636</v>
      </c>
      <c r="H8" s="624">
        <v>2024</v>
      </c>
      <c r="I8" s="630">
        <v>0.95270329987412761</v>
      </c>
      <c r="J8" s="924" t="s">
        <v>1642</v>
      </c>
      <c r="K8"/>
      <c r="L8"/>
      <c r="M8"/>
      <c r="N8"/>
      <c r="O8"/>
      <c r="P8"/>
      <c r="Q8"/>
      <c r="R8"/>
      <c r="S8"/>
      <c r="T8"/>
      <c r="U8"/>
    </row>
    <row r="9" spans="3:21" ht="23">
      <c r="C9" s="921"/>
      <c r="D9" s="921"/>
      <c r="E9" s="36" t="s">
        <v>1499</v>
      </c>
      <c r="F9" s="628">
        <v>40.113346307994419</v>
      </c>
      <c r="G9" s="625" t="s">
        <v>1589</v>
      </c>
      <c r="H9" s="625" t="s">
        <v>1589</v>
      </c>
      <c r="I9" s="632" t="s">
        <v>1589</v>
      </c>
      <c r="J9" s="925"/>
      <c r="K9"/>
      <c r="L9"/>
      <c r="M9"/>
      <c r="N9"/>
      <c r="O9"/>
      <c r="P9"/>
      <c r="Q9"/>
      <c r="R9"/>
      <c r="S9"/>
      <c r="T9"/>
      <c r="U9"/>
    </row>
    <row r="10" spans="3:21">
      <c r="C10" s="921"/>
      <c r="D10" s="921"/>
      <c r="E10" s="36" t="s">
        <v>1498</v>
      </c>
      <c r="F10" s="626">
        <v>176.60981699434541</v>
      </c>
      <c r="G10" s="624" t="s">
        <v>1637</v>
      </c>
      <c r="H10" s="624">
        <v>2024</v>
      </c>
      <c r="I10" s="630">
        <v>0.12508879657213487</v>
      </c>
      <c r="J10" s="925"/>
      <c r="K10"/>
      <c r="L10"/>
      <c r="M10"/>
      <c r="N10"/>
      <c r="O10"/>
      <c r="P10"/>
      <c r="Q10"/>
      <c r="R10"/>
      <c r="S10"/>
      <c r="T10"/>
      <c r="U10"/>
    </row>
    <row r="11" spans="3:21" ht="23">
      <c r="C11" s="921"/>
      <c r="D11" s="921"/>
      <c r="E11" s="36" t="s">
        <v>1497</v>
      </c>
      <c r="F11" s="626">
        <v>9.7930077199706638</v>
      </c>
      <c r="G11" s="625" t="s">
        <v>1589</v>
      </c>
      <c r="H11" s="625" t="s">
        <v>1589</v>
      </c>
      <c r="I11" s="632" t="s">
        <v>1589</v>
      </c>
      <c r="J11" s="925"/>
      <c r="K11"/>
      <c r="L11"/>
      <c r="M11"/>
      <c r="N11"/>
      <c r="O11"/>
      <c r="P11"/>
      <c r="Q11"/>
      <c r="R11"/>
      <c r="S11"/>
      <c r="T11"/>
      <c r="U11"/>
    </row>
    <row r="12" spans="3:21" ht="23.15" customHeight="1">
      <c r="C12" s="921"/>
      <c r="D12" s="921"/>
      <c r="E12" s="629" t="s">
        <v>1496</v>
      </c>
      <c r="F12" s="626">
        <v>162.34534320628387</v>
      </c>
      <c r="G12" s="625" t="s">
        <v>1589</v>
      </c>
      <c r="H12" s="625" t="s">
        <v>1589</v>
      </c>
      <c r="I12" s="632" t="s">
        <v>1589</v>
      </c>
      <c r="J12" s="925"/>
      <c r="K12"/>
      <c r="L12"/>
      <c r="M12"/>
      <c r="N12"/>
      <c r="O12"/>
      <c r="P12"/>
      <c r="Q12"/>
      <c r="R12"/>
      <c r="S12"/>
      <c r="T12"/>
      <c r="U12"/>
    </row>
    <row r="13" spans="3:21" ht="23">
      <c r="C13" s="921"/>
      <c r="D13" s="921"/>
      <c r="E13" s="36" t="s">
        <v>1495</v>
      </c>
      <c r="F13" s="626">
        <v>5.0041138595121462</v>
      </c>
      <c r="G13" s="625" t="s">
        <v>1589</v>
      </c>
      <c r="H13" s="625" t="s">
        <v>1589</v>
      </c>
      <c r="I13" s="632" t="s">
        <v>1589</v>
      </c>
      <c r="J13" s="925"/>
      <c r="K13"/>
      <c r="L13"/>
      <c r="M13"/>
      <c r="N13"/>
      <c r="O13"/>
      <c r="P13"/>
      <c r="Q13"/>
      <c r="R13"/>
      <c r="S13"/>
      <c r="T13"/>
      <c r="U13"/>
    </row>
    <row r="14" spans="3:21" ht="23">
      <c r="C14" s="921"/>
      <c r="D14" s="921"/>
      <c r="E14" s="36" t="s">
        <v>1494</v>
      </c>
      <c r="F14" s="626">
        <v>26.41155742778054</v>
      </c>
      <c r="G14" s="625" t="s">
        <v>1589</v>
      </c>
      <c r="H14" s="625" t="s">
        <v>1589</v>
      </c>
      <c r="I14" s="632" t="s">
        <v>1589</v>
      </c>
      <c r="J14" s="925"/>
      <c r="K14"/>
      <c r="L14"/>
      <c r="M14"/>
      <c r="N14"/>
      <c r="O14"/>
      <c r="P14"/>
      <c r="Q14"/>
      <c r="R14"/>
      <c r="S14"/>
      <c r="T14"/>
      <c r="U14"/>
    </row>
    <row r="15" spans="3:21" ht="23">
      <c r="C15" s="922"/>
      <c r="D15" s="922"/>
      <c r="E15" s="36" t="s">
        <v>1493</v>
      </c>
      <c r="F15" s="628">
        <v>70.698622909125135</v>
      </c>
      <c r="G15" s="625" t="s">
        <v>1589</v>
      </c>
      <c r="H15" s="625" t="s">
        <v>1589</v>
      </c>
      <c r="I15" s="632" t="s">
        <v>1589</v>
      </c>
      <c r="J15" s="926"/>
      <c r="K15"/>
      <c r="L15"/>
      <c r="M15"/>
      <c r="N15"/>
      <c r="O15"/>
      <c r="P15"/>
      <c r="Q15"/>
      <c r="R15"/>
      <c r="S15"/>
      <c r="T15"/>
      <c r="U15"/>
    </row>
    <row r="16" spans="3:21" ht="46.25" customHeight="1">
      <c r="C16" s="627">
        <v>2</v>
      </c>
      <c r="D16" s="627" t="s">
        <v>1582</v>
      </c>
      <c r="E16" s="629" t="s">
        <v>1492</v>
      </c>
      <c r="F16" s="628">
        <v>111.27205941041474</v>
      </c>
      <c r="G16" s="625" t="s">
        <v>1589</v>
      </c>
      <c r="H16" s="625" t="s">
        <v>1589</v>
      </c>
      <c r="I16" s="632" t="s">
        <v>1589</v>
      </c>
      <c r="J16" s="624" t="s">
        <v>1642</v>
      </c>
      <c r="K16"/>
      <c r="L16"/>
      <c r="M16"/>
      <c r="N16"/>
      <c r="O16"/>
      <c r="P16"/>
      <c r="Q16"/>
      <c r="R16"/>
      <c r="S16"/>
      <c r="T16"/>
      <c r="U16"/>
    </row>
    <row r="17" spans="3:21" ht="23">
      <c r="C17" s="627">
        <v>3</v>
      </c>
      <c r="D17" s="627" t="s">
        <v>1583</v>
      </c>
      <c r="E17" s="629" t="s">
        <v>1491</v>
      </c>
      <c r="F17" s="626">
        <v>159.71293874890577</v>
      </c>
      <c r="G17" s="625" t="s">
        <v>1589</v>
      </c>
      <c r="H17" s="625" t="s">
        <v>1589</v>
      </c>
      <c r="I17" s="632" t="s">
        <v>1589</v>
      </c>
      <c r="J17" s="624" t="s">
        <v>1642</v>
      </c>
      <c r="K17"/>
      <c r="L17"/>
      <c r="M17"/>
      <c r="N17"/>
      <c r="O17"/>
      <c r="P17"/>
      <c r="Q17"/>
      <c r="R17"/>
      <c r="S17"/>
      <c r="T17"/>
      <c r="U17"/>
    </row>
    <row r="18" spans="3:21" ht="23">
      <c r="C18" s="627">
        <v>4</v>
      </c>
      <c r="D18" s="627" t="s">
        <v>1584</v>
      </c>
      <c r="E18" s="629" t="s">
        <v>1490</v>
      </c>
      <c r="F18" s="626">
        <v>18.454372160314193</v>
      </c>
      <c r="G18" s="625" t="s">
        <v>1589</v>
      </c>
      <c r="H18" s="625" t="s">
        <v>1589</v>
      </c>
      <c r="I18" s="632" t="s">
        <v>1589</v>
      </c>
      <c r="J18" s="624" t="s">
        <v>1642</v>
      </c>
      <c r="K18"/>
      <c r="L18"/>
      <c r="M18"/>
      <c r="N18"/>
      <c r="O18"/>
      <c r="P18"/>
      <c r="Q18"/>
      <c r="R18"/>
      <c r="S18"/>
      <c r="T18"/>
      <c r="U18"/>
    </row>
    <row r="19" spans="3:21" ht="34.5">
      <c r="C19" s="627">
        <v>5</v>
      </c>
      <c r="D19" s="627" t="s">
        <v>1585</v>
      </c>
      <c r="E19" s="629" t="s">
        <v>1489</v>
      </c>
      <c r="F19" s="626">
        <v>145.52544928904351</v>
      </c>
      <c r="G19" s="625" t="s">
        <v>1589</v>
      </c>
      <c r="H19" s="625" t="s">
        <v>1589</v>
      </c>
      <c r="I19" s="632" t="s">
        <v>1589</v>
      </c>
      <c r="J19" s="624" t="s">
        <v>1642</v>
      </c>
      <c r="K19"/>
      <c r="L19"/>
      <c r="M19"/>
      <c r="N19"/>
      <c r="O19"/>
      <c r="P19"/>
      <c r="Q19"/>
      <c r="R19"/>
      <c r="S19"/>
      <c r="T19"/>
      <c r="U19"/>
    </row>
    <row r="20" spans="3:21" ht="23">
      <c r="C20" s="627">
        <v>6</v>
      </c>
      <c r="D20" s="627" t="s">
        <v>1586</v>
      </c>
      <c r="E20" s="629" t="s">
        <v>1488</v>
      </c>
      <c r="F20" s="626">
        <v>76.788521404405316</v>
      </c>
      <c r="G20" s="625" t="s">
        <v>1589</v>
      </c>
      <c r="H20" s="625" t="s">
        <v>1589</v>
      </c>
      <c r="I20" s="632" t="s">
        <v>1589</v>
      </c>
      <c r="J20" s="624" t="s">
        <v>1642</v>
      </c>
      <c r="K20"/>
      <c r="L20"/>
      <c r="M20"/>
      <c r="N20"/>
      <c r="O20"/>
      <c r="P20"/>
      <c r="Q20"/>
      <c r="R20"/>
      <c r="S20"/>
      <c r="T20"/>
      <c r="U20"/>
    </row>
    <row r="21" spans="3:21">
      <c r="C21" s="927">
        <v>7</v>
      </c>
      <c r="D21" s="927" t="s">
        <v>1587</v>
      </c>
      <c r="E21" s="631" t="s">
        <v>1487</v>
      </c>
      <c r="F21" s="626">
        <v>361.32684958241651</v>
      </c>
      <c r="G21" s="624" t="s">
        <v>1638</v>
      </c>
      <c r="H21" s="624">
        <v>2024</v>
      </c>
      <c r="I21" s="630">
        <v>0.24999999999999994</v>
      </c>
      <c r="J21" s="928" t="s">
        <v>1642</v>
      </c>
      <c r="K21"/>
      <c r="L21"/>
      <c r="M21"/>
      <c r="N21"/>
      <c r="O21"/>
      <c r="P21"/>
      <c r="Q21"/>
      <c r="R21"/>
      <c r="S21"/>
      <c r="T21"/>
      <c r="U21"/>
    </row>
    <row r="22" spans="3:21" ht="34.5" customHeight="1">
      <c r="C22" s="921"/>
      <c r="D22" s="921"/>
      <c r="E22" s="629" t="s">
        <v>1486</v>
      </c>
      <c r="F22" s="628">
        <v>502.99234728511504</v>
      </c>
      <c r="G22" s="624" t="s">
        <v>1639</v>
      </c>
      <c r="H22" s="624">
        <v>2024</v>
      </c>
      <c r="I22" s="630">
        <v>0.24999999999999992</v>
      </c>
      <c r="J22" s="925"/>
      <c r="K22"/>
      <c r="L22"/>
      <c r="M22"/>
      <c r="N22"/>
      <c r="O22"/>
      <c r="P22"/>
      <c r="Q22"/>
      <c r="R22"/>
      <c r="S22"/>
      <c r="T22"/>
      <c r="U22"/>
    </row>
    <row r="23" spans="3:21" ht="23">
      <c r="C23" s="921"/>
      <c r="D23" s="921"/>
      <c r="E23" s="629" t="s">
        <v>1485</v>
      </c>
      <c r="F23" s="628">
        <v>55.234420734852257</v>
      </c>
      <c r="G23" s="625" t="s">
        <v>1589</v>
      </c>
      <c r="H23" s="625" t="s">
        <v>1589</v>
      </c>
      <c r="I23" s="625" t="s">
        <v>1589</v>
      </c>
      <c r="J23" s="925"/>
      <c r="K23"/>
      <c r="L23"/>
      <c r="M23"/>
      <c r="N23"/>
      <c r="O23"/>
      <c r="P23"/>
      <c r="Q23"/>
      <c r="R23"/>
      <c r="S23"/>
      <c r="T23"/>
      <c r="U23"/>
    </row>
    <row r="24" spans="3:21" ht="23">
      <c r="C24" s="922"/>
      <c r="D24" s="922"/>
      <c r="E24" s="36" t="s">
        <v>1484</v>
      </c>
      <c r="F24" s="626">
        <v>10.991882518276666</v>
      </c>
      <c r="G24" s="625" t="s">
        <v>1589</v>
      </c>
      <c r="H24" s="625" t="s">
        <v>1589</v>
      </c>
      <c r="I24" s="625" t="s">
        <v>1589</v>
      </c>
      <c r="J24" s="926"/>
      <c r="K24"/>
      <c r="L24"/>
      <c r="M24"/>
      <c r="N24"/>
      <c r="O24"/>
      <c r="P24"/>
      <c r="Q24"/>
      <c r="R24"/>
      <c r="S24"/>
      <c r="T24"/>
      <c r="U24"/>
    </row>
    <row r="25" spans="3:21" ht="23.75" customHeight="1" thickBot="1">
      <c r="C25" s="623">
        <v>8</v>
      </c>
      <c r="D25" s="639" t="s">
        <v>1588</v>
      </c>
      <c r="E25" s="622" t="s">
        <v>1483</v>
      </c>
      <c r="F25" s="621">
        <v>217.60626973762038</v>
      </c>
      <c r="G25" s="640" t="s">
        <v>1589</v>
      </c>
      <c r="H25" s="640" t="s">
        <v>1589</v>
      </c>
      <c r="I25" s="640" t="s">
        <v>1589</v>
      </c>
      <c r="J25" s="620" t="s">
        <v>1642</v>
      </c>
      <c r="K25"/>
      <c r="L25"/>
      <c r="M25"/>
      <c r="N25"/>
      <c r="O25"/>
      <c r="P25"/>
      <c r="Q25"/>
      <c r="R25"/>
      <c r="S25"/>
      <c r="T25"/>
      <c r="U25"/>
    </row>
    <row r="26" spans="3:21">
      <c r="C26" s="713" t="s">
        <v>1643</v>
      </c>
      <c r="D26" s="714"/>
      <c r="E26" s="715"/>
      <c r="F26" s="716"/>
      <c r="G26" s="717"/>
      <c r="H26" s="717"/>
      <c r="I26" s="717"/>
      <c r="J26" s="718"/>
    </row>
    <row r="27" spans="3:21">
      <c r="C27" s="719" t="s">
        <v>1644</v>
      </c>
      <c r="D27" s="714"/>
      <c r="E27" s="720"/>
      <c r="F27" s="720"/>
      <c r="G27" s="720"/>
      <c r="H27" s="720"/>
      <c r="I27" s="720"/>
      <c r="J27" s="720"/>
    </row>
    <row r="28" spans="3:21" ht="18" customHeight="1">
      <c r="C28" s="919" t="s">
        <v>1612</v>
      </c>
      <c r="D28" s="919"/>
      <c r="E28" s="919"/>
      <c r="F28" s="919"/>
      <c r="G28" s="919"/>
      <c r="H28" s="919"/>
      <c r="I28" s="919"/>
      <c r="J28" s="919"/>
    </row>
  </sheetData>
  <mergeCells count="7">
    <mergeCell ref="C28:J28"/>
    <mergeCell ref="C8:C15"/>
    <mergeCell ref="D8:D15"/>
    <mergeCell ref="J8:J15"/>
    <mergeCell ref="C21:C24"/>
    <mergeCell ref="D21:D24"/>
    <mergeCell ref="J21:J24"/>
  </mergeCells>
  <pageMargins left="0.70866141732283472" right="0.70866141732283472" top="0.74803149606299213" bottom="0.74803149606299213" header="0.31496062992125978" footer="0.31496062992125978"/>
  <pageSetup paperSize="9" orientation="landscape" r:id="rId1"/>
  <headerFooter>
    <oddHeader>&amp;CPL
Załącznik XV</oddHeader>
    <oddFooter>&amp;C&amp;P</oddFooter>
  </headerFooter>
  <ignoredErrors>
    <ignoredError sqref="E21" twoDigitTextYear="1"/>
  </ignoredError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A6904-1004-4434-A9F0-BF3D0A3843A4}">
  <dimension ref="C3:Q24"/>
  <sheetViews>
    <sheetView showGridLines="0" zoomScale="80" zoomScaleNormal="80" workbookViewId="0"/>
  </sheetViews>
  <sheetFormatPr defaultColWidth="8.81640625" defaultRowHeight="18"/>
  <cols>
    <col min="1" max="1" width="3.54296875" style="6" customWidth="1"/>
    <col min="2" max="2" width="7" style="6" customWidth="1"/>
    <col min="3" max="3" width="57" style="6" customWidth="1"/>
    <col min="4" max="4" width="7.81640625" style="6" bestFit="1" customWidth="1"/>
    <col min="5" max="7" width="7.1796875" style="6" customWidth="1"/>
    <col min="8" max="8" width="6" style="6" customWidth="1"/>
    <col min="9" max="9" width="9.54296875" style="6" customWidth="1"/>
    <col min="10" max="12" width="14.81640625" style="6" customWidth="1"/>
    <col min="13" max="13" width="10.81640625" style="6" customWidth="1"/>
    <col min="14" max="14" width="10.1796875" style="6" customWidth="1"/>
    <col min="15" max="15" width="9.1796875" style="6" bestFit="1" customWidth="1"/>
    <col min="16" max="16" width="8.54296875" style="6" customWidth="1"/>
    <col min="17" max="17" width="11.81640625" style="6" customWidth="1"/>
    <col min="18" max="16384" width="8.81640625" style="6"/>
  </cols>
  <sheetData>
    <row r="3" spans="3:17" ht="23">
      <c r="C3" s="33" t="s">
        <v>1601</v>
      </c>
    </row>
    <row r="4" spans="3:17" ht="19">
      <c r="C4" s="16" t="s">
        <v>1465</v>
      </c>
      <c r="D4" s="132"/>
      <c r="E4" s="132"/>
    </row>
    <row r="5" spans="3:17" ht="18.5" thickBot="1">
      <c r="C5" s="635"/>
      <c r="D5" s="20" t="s">
        <v>104</v>
      </c>
      <c r="E5" s="20" t="s">
        <v>105</v>
      </c>
      <c r="F5" s="20" t="s">
        <v>106</v>
      </c>
      <c r="G5" s="20" t="s">
        <v>150</v>
      </c>
      <c r="H5" s="20" t="s">
        <v>151</v>
      </c>
      <c r="I5" s="20" t="s">
        <v>221</v>
      </c>
      <c r="J5" s="20" t="s">
        <v>222</v>
      </c>
      <c r="K5" s="20" t="s">
        <v>252</v>
      </c>
      <c r="L5" s="20" t="s">
        <v>473</v>
      </c>
      <c r="M5" s="20" t="s">
        <v>474</v>
      </c>
      <c r="N5" s="20" t="s">
        <v>475</v>
      </c>
      <c r="O5" s="20" t="s">
        <v>476</v>
      </c>
      <c r="P5" s="20" t="s">
        <v>477</v>
      </c>
      <c r="Q5" s="20" t="s">
        <v>703</v>
      </c>
    </row>
    <row r="6" spans="3:17" ht="19.25" customHeight="1" thickTop="1" thickBot="1">
      <c r="C6" s="930" t="s">
        <v>1590</v>
      </c>
      <c r="D6" s="932" t="s">
        <v>1568</v>
      </c>
      <c r="E6" s="932"/>
      <c r="F6" s="932"/>
      <c r="G6" s="932"/>
      <c r="H6" s="932"/>
      <c r="I6" s="932"/>
      <c r="J6" s="932"/>
      <c r="K6" s="932"/>
      <c r="L6" s="932"/>
      <c r="M6" s="932"/>
      <c r="N6" s="932"/>
      <c r="O6" s="932"/>
      <c r="P6" s="932"/>
      <c r="Q6" s="932"/>
    </row>
    <row r="7" spans="3:17" ht="19" thickTop="1" thickBot="1">
      <c r="C7" s="930"/>
      <c r="D7" s="641"/>
      <c r="E7" s="933" t="s">
        <v>1591</v>
      </c>
      <c r="F7" s="933"/>
      <c r="G7" s="933"/>
      <c r="H7" s="933"/>
      <c r="I7" s="933"/>
      <c r="J7" s="933"/>
      <c r="K7" s="933"/>
      <c r="L7" s="933"/>
      <c r="M7" s="933"/>
      <c r="N7" s="933"/>
      <c r="O7" s="933"/>
      <c r="P7" s="933"/>
      <c r="Q7" s="933"/>
    </row>
    <row r="8" spans="3:17" ht="48" customHeight="1" thickTop="1" thickBot="1">
      <c r="C8" s="930"/>
      <c r="D8" s="642"/>
      <c r="E8" s="934" t="s">
        <v>1592</v>
      </c>
      <c r="F8" s="934"/>
      <c r="G8" s="934"/>
      <c r="H8" s="934"/>
      <c r="I8" s="934"/>
      <c r="J8" s="935" t="s">
        <v>1593</v>
      </c>
      <c r="K8" s="935" t="s">
        <v>1594</v>
      </c>
      <c r="L8" s="935" t="s">
        <v>1595</v>
      </c>
      <c r="M8" s="935" t="s">
        <v>1512</v>
      </c>
      <c r="N8" s="935" t="s">
        <v>1511</v>
      </c>
      <c r="O8" s="935" t="s">
        <v>706</v>
      </c>
      <c r="P8" s="937"/>
      <c r="Q8" s="935"/>
    </row>
    <row r="9" spans="3:17" ht="79.25" customHeight="1" thickTop="1" thickBot="1">
      <c r="C9" s="931"/>
      <c r="D9" s="644"/>
      <c r="E9" s="644" t="s">
        <v>1466</v>
      </c>
      <c r="F9" s="644" t="s">
        <v>1467</v>
      </c>
      <c r="G9" s="644" t="s">
        <v>1468</v>
      </c>
      <c r="H9" s="644" t="s">
        <v>1469</v>
      </c>
      <c r="I9" s="644" t="s">
        <v>1508</v>
      </c>
      <c r="J9" s="936"/>
      <c r="K9" s="936"/>
      <c r="L9" s="936"/>
      <c r="M9" s="936"/>
      <c r="N9" s="936"/>
      <c r="O9" s="644"/>
      <c r="P9" s="645" t="s">
        <v>1596</v>
      </c>
      <c r="Q9" s="643" t="s">
        <v>1511</v>
      </c>
    </row>
    <row r="10" spans="3:17" ht="18.5" thickTop="1">
      <c r="C10" s="396" t="s">
        <v>1514</v>
      </c>
      <c r="D10" s="695">
        <v>99.196172950000033</v>
      </c>
      <c r="E10" s="696">
        <v>0</v>
      </c>
      <c r="F10" s="696">
        <v>0</v>
      </c>
      <c r="G10" s="696">
        <v>0</v>
      </c>
      <c r="H10" s="696">
        <v>0</v>
      </c>
      <c r="I10" s="696">
        <v>0</v>
      </c>
      <c r="J10" s="696">
        <v>0</v>
      </c>
      <c r="K10" s="696">
        <v>0</v>
      </c>
      <c r="L10" s="696">
        <v>0</v>
      </c>
      <c r="M10" s="696">
        <v>0</v>
      </c>
      <c r="N10" s="696">
        <v>0</v>
      </c>
      <c r="O10" s="696">
        <v>0</v>
      </c>
      <c r="P10" s="696">
        <v>0</v>
      </c>
      <c r="Q10" s="696">
        <v>0</v>
      </c>
    </row>
    <row r="11" spans="3:17">
      <c r="C11" s="36" t="s">
        <v>1515</v>
      </c>
      <c r="D11" s="697">
        <v>379.29299021000003</v>
      </c>
      <c r="E11" s="696">
        <v>0</v>
      </c>
      <c r="F11" s="696">
        <v>0</v>
      </c>
      <c r="G11" s="696">
        <v>0</v>
      </c>
      <c r="H11" s="696">
        <v>0</v>
      </c>
      <c r="I11" s="698">
        <v>0</v>
      </c>
      <c r="J11" s="696">
        <v>0</v>
      </c>
      <c r="K11" s="696">
        <v>0</v>
      </c>
      <c r="L11" s="696">
        <v>0</v>
      </c>
      <c r="M11" s="698">
        <v>0</v>
      </c>
      <c r="N11" s="698">
        <v>0</v>
      </c>
      <c r="O11" s="698">
        <v>0</v>
      </c>
      <c r="P11" s="698">
        <v>0</v>
      </c>
      <c r="Q11" s="698">
        <v>0</v>
      </c>
    </row>
    <row r="12" spans="3:17">
      <c r="C12" s="36" t="s">
        <v>1521</v>
      </c>
      <c r="D12" s="697">
        <v>2425.5246620500016</v>
      </c>
      <c r="E12" s="696">
        <v>0</v>
      </c>
      <c r="F12" s="696">
        <v>0</v>
      </c>
      <c r="G12" s="696">
        <v>0</v>
      </c>
      <c r="H12" s="696">
        <v>0</v>
      </c>
      <c r="I12" s="698">
        <v>0</v>
      </c>
      <c r="J12" s="696">
        <v>0</v>
      </c>
      <c r="K12" s="696">
        <v>0</v>
      </c>
      <c r="L12" s="696">
        <v>0</v>
      </c>
      <c r="M12" s="698">
        <v>0</v>
      </c>
      <c r="N12" s="698">
        <v>0</v>
      </c>
      <c r="O12" s="696">
        <v>0</v>
      </c>
      <c r="P12" s="698">
        <v>0</v>
      </c>
      <c r="Q12" s="698">
        <v>0</v>
      </c>
    </row>
    <row r="13" spans="3:17">
      <c r="C13" s="36" t="s">
        <v>1546</v>
      </c>
      <c r="D13" s="697">
        <v>680.39889255000026</v>
      </c>
      <c r="E13" s="696">
        <v>0</v>
      </c>
      <c r="F13" s="696">
        <v>0</v>
      </c>
      <c r="G13" s="696">
        <v>0</v>
      </c>
      <c r="H13" s="696">
        <v>0</v>
      </c>
      <c r="I13" s="698">
        <v>0</v>
      </c>
      <c r="J13" s="696">
        <v>0</v>
      </c>
      <c r="K13" s="696">
        <v>0</v>
      </c>
      <c r="L13" s="696">
        <v>0</v>
      </c>
      <c r="M13" s="698">
        <v>0</v>
      </c>
      <c r="N13" s="698">
        <v>0</v>
      </c>
      <c r="O13" s="696">
        <v>0</v>
      </c>
      <c r="P13" s="698">
        <v>0</v>
      </c>
      <c r="Q13" s="698">
        <v>0</v>
      </c>
    </row>
    <row r="14" spans="3:17">
      <c r="C14" s="36" t="s">
        <v>1551</v>
      </c>
      <c r="D14" s="697">
        <v>133.34434331999998</v>
      </c>
      <c r="E14" s="696">
        <v>0</v>
      </c>
      <c r="F14" s="696">
        <v>0</v>
      </c>
      <c r="G14" s="696">
        <v>0</v>
      </c>
      <c r="H14" s="696">
        <v>0</v>
      </c>
      <c r="I14" s="698">
        <v>0</v>
      </c>
      <c r="J14" s="696">
        <v>0</v>
      </c>
      <c r="K14" s="696">
        <v>0</v>
      </c>
      <c r="L14" s="696">
        <v>0</v>
      </c>
      <c r="M14" s="698">
        <v>0</v>
      </c>
      <c r="N14" s="698">
        <v>0</v>
      </c>
      <c r="O14" s="698">
        <v>0</v>
      </c>
      <c r="P14" s="698">
        <v>0</v>
      </c>
      <c r="Q14" s="698">
        <v>0</v>
      </c>
    </row>
    <row r="15" spans="3:17">
      <c r="C15" s="36" t="s">
        <v>1552</v>
      </c>
      <c r="D15" s="697">
        <v>880.48569025999961</v>
      </c>
      <c r="E15" s="696">
        <v>0</v>
      </c>
      <c r="F15" s="696">
        <v>0</v>
      </c>
      <c r="G15" s="696">
        <v>0</v>
      </c>
      <c r="H15" s="696">
        <v>0</v>
      </c>
      <c r="I15" s="698">
        <v>0</v>
      </c>
      <c r="J15" s="696">
        <v>0</v>
      </c>
      <c r="K15" s="696">
        <v>0</v>
      </c>
      <c r="L15" s="696">
        <v>0</v>
      </c>
      <c r="M15" s="698">
        <v>0</v>
      </c>
      <c r="N15" s="698">
        <v>0</v>
      </c>
      <c r="O15" s="698">
        <v>0</v>
      </c>
      <c r="P15" s="698">
        <v>0</v>
      </c>
      <c r="Q15" s="698">
        <v>0</v>
      </c>
    </row>
    <row r="16" spans="3:17">
      <c r="C16" s="36" t="s">
        <v>1556</v>
      </c>
      <c r="D16" s="697">
        <v>2590.9510121100006</v>
      </c>
      <c r="E16" s="696">
        <v>0</v>
      </c>
      <c r="F16" s="696">
        <v>0</v>
      </c>
      <c r="G16" s="696">
        <v>0</v>
      </c>
      <c r="H16" s="696">
        <v>0</v>
      </c>
      <c r="I16" s="698">
        <v>0</v>
      </c>
      <c r="J16" s="696">
        <v>0</v>
      </c>
      <c r="K16" s="696">
        <v>0</v>
      </c>
      <c r="L16" s="696">
        <v>0</v>
      </c>
      <c r="M16" s="698">
        <v>0</v>
      </c>
      <c r="N16" s="698">
        <v>0</v>
      </c>
      <c r="O16" s="698">
        <v>0</v>
      </c>
      <c r="P16" s="698">
        <v>0</v>
      </c>
      <c r="Q16" s="698">
        <v>0</v>
      </c>
    </row>
    <row r="17" spans="3:17">
      <c r="C17" s="36" t="s">
        <v>1557</v>
      </c>
      <c r="D17" s="697">
        <v>873.69367211000008</v>
      </c>
      <c r="E17" s="696">
        <v>0</v>
      </c>
      <c r="F17" s="696">
        <v>0</v>
      </c>
      <c r="G17" s="696">
        <v>0</v>
      </c>
      <c r="H17" s="696">
        <v>0</v>
      </c>
      <c r="I17" s="698">
        <v>0</v>
      </c>
      <c r="J17" s="696">
        <v>0</v>
      </c>
      <c r="K17" s="696">
        <v>0</v>
      </c>
      <c r="L17" s="696">
        <v>0</v>
      </c>
      <c r="M17" s="698">
        <v>0</v>
      </c>
      <c r="N17" s="698">
        <v>0</v>
      </c>
      <c r="O17" s="698">
        <v>0</v>
      </c>
      <c r="P17" s="698">
        <v>0</v>
      </c>
      <c r="Q17" s="698">
        <v>0</v>
      </c>
    </row>
    <row r="18" spans="3:17">
      <c r="C18" s="36" t="s">
        <v>1564</v>
      </c>
      <c r="D18" s="697">
        <v>476.10582566999994</v>
      </c>
      <c r="E18" s="696">
        <v>0</v>
      </c>
      <c r="F18" s="696">
        <v>0</v>
      </c>
      <c r="G18" s="696">
        <v>0</v>
      </c>
      <c r="H18" s="696">
        <v>0</v>
      </c>
      <c r="I18" s="698">
        <v>0</v>
      </c>
      <c r="J18" s="696">
        <v>0</v>
      </c>
      <c r="K18" s="696">
        <v>0</v>
      </c>
      <c r="L18" s="696">
        <v>0</v>
      </c>
      <c r="M18" s="698">
        <v>0</v>
      </c>
      <c r="N18" s="698">
        <v>0</v>
      </c>
      <c r="O18" s="698">
        <v>0</v>
      </c>
      <c r="P18" s="698">
        <v>0</v>
      </c>
      <c r="Q18" s="698">
        <v>0</v>
      </c>
    </row>
    <row r="19" spans="3:17">
      <c r="C19" s="36" t="s">
        <v>1597</v>
      </c>
      <c r="D19" s="697">
        <v>12568.561161989996</v>
      </c>
      <c r="E19" s="699">
        <v>17.410176739999997</v>
      </c>
      <c r="F19" s="699">
        <v>50.511877849999998</v>
      </c>
      <c r="G19" s="699">
        <v>230.51720950999999</v>
      </c>
      <c r="H19" s="699">
        <v>358.17309512000003</v>
      </c>
      <c r="I19" s="699">
        <v>19.604535127702405</v>
      </c>
      <c r="J19" s="699">
        <v>0</v>
      </c>
      <c r="K19" s="699">
        <v>656.61235922000003</v>
      </c>
      <c r="L19" s="698">
        <v>0</v>
      </c>
      <c r="M19" s="698">
        <v>0</v>
      </c>
      <c r="N19" s="698">
        <v>0</v>
      </c>
      <c r="O19" s="698">
        <v>0</v>
      </c>
      <c r="P19" s="698">
        <v>0</v>
      </c>
      <c r="Q19" s="698">
        <v>0</v>
      </c>
    </row>
    <row r="20" spans="3:17">
      <c r="C20" s="36" t="s">
        <v>1598</v>
      </c>
      <c r="D20" s="697">
        <v>6558.6261658399981</v>
      </c>
      <c r="E20" s="699">
        <v>220.72677869999993</v>
      </c>
      <c r="F20" s="699">
        <v>62.454347329999997</v>
      </c>
      <c r="G20" s="699">
        <v>21.120304299999994</v>
      </c>
      <c r="H20" s="699">
        <v>2.46593113</v>
      </c>
      <c r="I20" s="699">
        <v>4.1691245735696993</v>
      </c>
      <c r="J20" s="699">
        <v>0</v>
      </c>
      <c r="K20" s="699">
        <v>306.7673614599999</v>
      </c>
      <c r="L20" s="698">
        <v>0</v>
      </c>
      <c r="M20" s="698">
        <v>0</v>
      </c>
      <c r="N20" s="698">
        <v>0</v>
      </c>
      <c r="O20" s="698">
        <v>-28.806535180000001</v>
      </c>
      <c r="P20" s="698">
        <v>-1.4798851999999991</v>
      </c>
      <c r="Q20" s="698">
        <v>-26.460427979999995</v>
      </c>
    </row>
    <row r="21" spans="3:17">
      <c r="C21" s="36" t="s">
        <v>1599</v>
      </c>
      <c r="D21" s="697">
        <v>0</v>
      </c>
      <c r="E21" s="698">
        <v>0</v>
      </c>
      <c r="F21" s="698">
        <v>0</v>
      </c>
      <c r="G21" s="698">
        <v>0</v>
      </c>
      <c r="H21" s="698">
        <v>0</v>
      </c>
      <c r="I21" s="698">
        <v>0</v>
      </c>
      <c r="J21" s="698">
        <v>0</v>
      </c>
      <c r="K21" s="698">
        <v>0</v>
      </c>
      <c r="L21" s="698">
        <v>0</v>
      </c>
      <c r="M21" s="698">
        <v>0</v>
      </c>
      <c r="N21" s="698">
        <v>0</v>
      </c>
      <c r="O21" s="698">
        <v>0</v>
      </c>
      <c r="P21" s="698">
        <v>0</v>
      </c>
      <c r="Q21" s="698">
        <v>0</v>
      </c>
    </row>
    <row r="22" spans="3:17" ht="18.5" thickBot="1">
      <c r="C22" s="646" t="s">
        <v>1600</v>
      </c>
      <c r="D22" s="700">
        <v>3121.2009242499958</v>
      </c>
      <c r="E22" s="700">
        <v>0</v>
      </c>
      <c r="F22" s="700">
        <v>0</v>
      </c>
      <c r="G22" s="700">
        <v>0</v>
      </c>
      <c r="H22" s="700">
        <v>0</v>
      </c>
      <c r="I22" s="700">
        <v>0</v>
      </c>
      <c r="J22" s="700">
        <v>0</v>
      </c>
      <c r="K22" s="700">
        <v>0</v>
      </c>
      <c r="L22" s="700">
        <v>0</v>
      </c>
      <c r="M22" s="700">
        <v>0</v>
      </c>
      <c r="N22" s="700">
        <v>0</v>
      </c>
      <c r="O22" s="700">
        <v>0</v>
      </c>
      <c r="P22" s="700">
        <v>0</v>
      </c>
      <c r="Q22" s="700">
        <v>0</v>
      </c>
    </row>
    <row r="23" spans="3:17">
      <c r="C23" s="929" t="s">
        <v>1612</v>
      </c>
      <c r="D23" s="929"/>
      <c r="E23" s="929"/>
      <c r="F23" s="929"/>
      <c r="G23" s="929"/>
      <c r="H23" s="929"/>
      <c r="I23" s="929"/>
      <c r="J23" s="929"/>
      <c r="K23" s="929"/>
      <c r="L23" s="929"/>
      <c r="M23" s="929"/>
      <c r="N23" s="929"/>
      <c r="O23" s="929"/>
      <c r="P23" s="929"/>
      <c r="Q23" s="929"/>
    </row>
    <row r="24" spans="3:17">
      <c r="C24" s="929"/>
      <c r="D24" s="929"/>
      <c r="E24" s="929"/>
      <c r="F24" s="929"/>
      <c r="G24" s="929"/>
      <c r="H24" s="929"/>
      <c r="I24" s="929"/>
      <c r="J24" s="929"/>
      <c r="K24" s="929"/>
      <c r="L24" s="929"/>
      <c r="M24" s="929"/>
      <c r="N24" s="929"/>
      <c r="O24" s="929"/>
      <c r="P24" s="929"/>
      <c r="Q24" s="929"/>
    </row>
  </sheetData>
  <mergeCells count="12">
    <mergeCell ref="C24:Q24"/>
    <mergeCell ref="C23:Q23"/>
    <mergeCell ref="C6:C9"/>
    <mergeCell ref="D6:Q6"/>
    <mergeCell ref="E7:Q7"/>
    <mergeCell ref="E8:I8"/>
    <mergeCell ref="J8:J9"/>
    <mergeCell ref="K8:K9"/>
    <mergeCell ref="L8:L9"/>
    <mergeCell ref="M8:M9"/>
    <mergeCell ref="N8:N9"/>
    <mergeCell ref="O8:Q8"/>
  </mergeCells>
  <pageMargins left="0.70866141732283472" right="0.70866141732283472" top="0.74803149606299213" bottom="0.74803149606299213" header="0.31496062992125978" footer="0.31496062992125978"/>
  <pageSetup paperSize="9" orientation="landscape" r:id="rId1"/>
  <headerFooter>
    <oddHeader>&amp;CPL
Załącznik XV</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3:I20"/>
  <sheetViews>
    <sheetView showGridLines="0" zoomScale="80" zoomScaleNormal="80" zoomScalePageLayoutView="90" workbookViewId="0"/>
  </sheetViews>
  <sheetFormatPr defaultColWidth="9.1796875" defaultRowHeight="18"/>
  <cols>
    <col min="1" max="1" width="9.1796875" style="6"/>
    <col min="2" max="2" width="7.54296875" style="6" customWidth="1"/>
    <col min="3" max="3" width="4.453125" style="34" customWidth="1"/>
    <col min="4" max="4" width="65.54296875" style="6" customWidth="1"/>
    <col min="5" max="9" width="14.54296875" style="6" customWidth="1"/>
    <col min="10" max="10" width="25.453125" style="6" customWidth="1"/>
    <col min="11" max="16384" width="9.1796875" style="6"/>
  </cols>
  <sheetData>
    <row r="3" spans="3:9" s="38" customFormat="1" ht="18" customHeight="1">
      <c r="C3" s="17" t="s">
        <v>12</v>
      </c>
    </row>
    <row r="4" spans="3:9">
      <c r="C4" s="777" t="s">
        <v>101</v>
      </c>
      <c r="D4" s="776"/>
    </row>
    <row r="6" spans="3:9" ht="18.5" thickBot="1">
      <c r="E6" s="20" t="s">
        <v>104</v>
      </c>
      <c r="F6" s="20" t="s">
        <v>105</v>
      </c>
      <c r="G6" s="20" t="s">
        <v>106</v>
      </c>
      <c r="H6" s="20" t="s">
        <v>150</v>
      </c>
      <c r="I6" s="20" t="s">
        <v>151</v>
      </c>
    </row>
    <row r="7" spans="3:9" ht="11.75" customHeight="1" thickTop="1" thickBot="1">
      <c r="E7" s="793" t="s">
        <v>149</v>
      </c>
      <c r="F7" s="795" t="s">
        <v>235</v>
      </c>
      <c r="G7" s="795"/>
      <c r="H7" s="795"/>
      <c r="I7" s="795"/>
    </row>
    <row r="8" spans="3:9" ht="26.15" customHeight="1" thickTop="1" thickBot="1">
      <c r="C8" s="39"/>
      <c r="D8" s="39"/>
      <c r="E8" s="794"/>
      <c r="F8" s="356" t="s">
        <v>236</v>
      </c>
      <c r="G8" s="356" t="s">
        <v>237</v>
      </c>
      <c r="H8" s="356" t="s">
        <v>238</v>
      </c>
      <c r="I8" s="356" t="s">
        <v>239</v>
      </c>
    </row>
    <row r="9" spans="3:9" ht="14.75" customHeight="1" thickTop="1">
      <c r="C9" s="40">
        <v>1</v>
      </c>
      <c r="D9" s="40" t="s">
        <v>240</v>
      </c>
      <c r="E9" s="71">
        <v>308150077.91500002</v>
      </c>
      <c r="F9" s="71">
        <v>252549197.59200001</v>
      </c>
      <c r="G9" s="71">
        <v>18916263.916000001</v>
      </c>
      <c r="H9" s="71">
        <v>29524717.824000001</v>
      </c>
      <c r="I9" s="71">
        <v>18708271.59</v>
      </c>
    </row>
    <row r="10" spans="3:9" ht="21.5" customHeight="1">
      <c r="C10" s="40">
        <v>2</v>
      </c>
      <c r="D10" s="40" t="s">
        <v>241</v>
      </c>
      <c r="E10" s="71">
        <v>272644852.171</v>
      </c>
      <c r="F10" s="71">
        <v>0</v>
      </c>
      <c r="G10" s="71">
        <v>0</v>
      </c>
      <c r="H10" s="71">
        <v>13807691.358999999</v>
      </c>
      <c r="I10" s="71">
        <v>11095965.630000001</v>
      </c>
    </row>
    <row r="11" spans="3:9" ht="14.75" customHeight="1">
      <c r="C11" s="40">
        <v>3</v>
      </c>
      <c r="D11" s="40" t="s">
        <v>242</v>
      </c>
      <c r="E11" s="71">
        <v>35505225.744000003</v>
      </c>
      <c r="F11" s="71">
        <v>252549197.59200001</v>
      </c>
      <c r="G11" s="71">
        <v>18916263.916000001</v>
      </c>
      <c r="H11" s="71">
        <v>15717026.465</v>
      </c>
      <c r="I11" s="71">
        <v>7612305.96</v>
      </c>
    </row>
    <row r="12" spans="3:9" ht="14.75" customHeight="1">
      <c r="C12" s="40">
        <v>4</v>
      </c>
      <c r="D12" s="40" t="s">
        <v>243</v>
      </c>
      <c r="E12" s="71">
        <v>75881260.461999997</v>
      </c>
      <c r="F12" s="71">
        <v>75881260.461999997</v>
      </c>
      <c r="G12" s="71">
        <v>0</v>
      </c>
      <c r="H12" s="71">
        <v>0</v>
      </c>
      <c r="I12" s="422"/>
    </row>
    <row r="13" spans="3:9" ht="14.75" customHeight="1">
      <c r="C13" s="36">
        <v>5</v>
      </c>
      <c r="D13" s="36" t="s">
        <v>244</v>
      </c>
      <c r="E13" s="50">
        <v>79379.895000000004</v>
      </c>
      <c r="F13" s="50">
        <v>0</v>
      </c>
      <c r="G13" s="50">
        <v>0</v>
      </c>
      <c r="H13" s="50">
        <v>79379.895000000004</v>
      </c>
      <c r="I13" s="212"/>
    </row>
    <row r="14" spans="3:9" ht="14.75" customHeight="1">
      <c r="C14" s="36">
        <v>6</v>
      </c>
      <c r="D14" s="36" t="s">
        <v>245</v>
      </c>
      <c r="E14" s="50">
        <v>0</v>
      </c>
      <c r="F14" s="50">
        <v>0</v>
      </c>
      <c r="G14" s="50">
        <v>0</v>
      </c>
      <c r="H14" s="50">
        <v>0</v>
      </c>
      <c r="I14" s="212"/>
    </row>
    <row r="15" spans="3:9" ht="14.75" customHeight="1">
      <c r="C15" s="36">
        <v>7</v>
      </c>
      <c r="D15" s="36" t="s">
        <v>246</v>
      </c>
      <c r="E15" s="50">
        <v>-131727.66399999999</v>
      </c>
      <c r="F15" s="50">
        <v>-131727.66399999999</v>
      </c>
      <c r="G15" s="50">
        <v>0</v>
      </c>
      <c r="H15" s="50">
        <v>0</v>
      </c>
      <c r="I15" s="212"/>
    </row>
    <row r="16" spans="3:9" ht="14.75" customHeight="1">
      <c r="C16" s="36">
        <v>8</v>
      </c>
      <c r="D16" s="36" t="s">
        <v>247</v>
      </c>
      <c r="E16" s="50">
        <v>-13701222.262</v>
      </c>
      <c r="F16" s="50">
        <v>2190551.1430000002</v>
      </c>
      <c r="G16" s="50">
        <v>0</v>
      </c>
      <c r="H16" s="50">
        <v>-15891773.404999999</v>
      </c>
      <c r="I16" s="212"/>
    </row>
    <row r="17" spans="3:9" ht="14.75" customHeight="1">
      <c r="C17" s="36">
        <v>9</v>
      </c>
      <c r="D17" s="36" t="s">
        <v>248</v>
      </c>
      <c r="E17" s="50">
        <v>-64872654.773999996</v>
      </c>
      <c r="F17" s="50">
        <v>-64872654.773999996</v>
      </c>
      <c r="G17" s="50">
        <v>0</v>
      </c>
      <c r="H17" s="50">
        <v>0</v>
      </c>
      <c r="I17" s="212"/>
    </row>
    <row r="18" spans="3:9" ht="14.75" customHeight="1">
      <c r="C18" s="36">
        <v>10</v>
      </c>
      <c r="D18" s="36" t="s">
        <v>249</v>
      </c>
      <c r="E18" s="50">
        <v>-18916263.916000001</v>
      </c>
      <c r="F18" s="50">
        <v>0</v>
      </c>
      <c r="G18" s="50">
        <v>-18916263.916000001</v>
      </c>
      <c r="H18" s="50">
        <v>0</v>
      </c>
      <c r="I18" s="212"/>
    </row>
    <row r="19" spans="3:9" ht="14.75" customHeight="1">
      <c r="C19" s="36">
        <v>11</v>
      </c>
      <c r="D19" s="36" t="s">
        <v>250</v>
      </c>
      <c r="E19" s="50">
        <v>8828642.9030000009</v>
      </c>
      <c r="F19" s="50">
        <v>1252965.3689999999</v>
      </c>
      <c r="G19" s="50">
        <v>0</v>
      </c>
      <c r="H19" s="50">
        <v>7575677.534</v>
      </c>
      <c r="I19" s="212"/>
    </row>
    <row r="20" spans="3:9" ht="14.75" customHeight="1" thickBot="1">
      <c r="C20" s="420">
        <v>12</v>
      </c>
      <c r="D20" s="420" t="s">
        <v>251</v>
      </c>
      <c r="E20" s="421">
        <v>281962208.57700002</v>
      </c>
      <c r="F20" s="421">
        <v>266869592.12800002</v>
      </c>
      <c r="G20" s="421">
        <v>0</v>
      </c>
      <c r="H20" s="421">
        <v>7480310.4890000001</v>
      </c>
      <c r="I20" s="421">
        <v>7612305.96</v>
      </c>
    </row>
  </sheetData>
  <mergeCells count="3">
    <mergeCell ref="E7:E8"/>
    <mergeCell ref="F7:I7"/>
    <mergeCell ref="C4:D4"/>
  </mergeCells>
  <pageMargins left="0.70866141732283472" right="0.70866141732283472" top="0.74803149606299213" bottom="0.74803149606299213" header="0.31496062992125978" footer="0.31496062992125978"/>
  <pageSetup paperSize="9" scale="70" orientation="landscape" horizontalDpi="1200" verticalDpi="1200" r:id="rId1"/>
  <headerFooter>
    <oddHeader>&amp;CEN
Annex V</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3:J19"/>
  <sheetViews>
    <sheetView showGridLines="0" zoomScale="80" zoomScaleNormal="80" workbookViewId="0"/>
  </sheetViews>
  <sheetFormatPr defaultColWidth="9.1796875" defaultRowHeight="18"/>
  <cols>
    <col min="1" max="2" width="9.1796875" style="6"/>
    <col min="3" max="3" width="39.6328125" style="6" customWidth="1"/>
    <col min="4" max="4" width="20" style="6" customWidth="1"/>
    <col min="5" max="5" width="12.453125" style="6" customWidth="1"/>
    <col min="6" max="6" width="10" style="6" customWidth="1"/>
    <col min="7" max="7" width="7" style="6" customWidth="1"/>
    <col min="8" max="8" width="13.1796875" style="6" customWidth="1"/>
    <col min="9" max="9" width="8" style="6" customWidth="1"/>
    <col min="10" max="10" width="36.81640625" style="6" customWidth="1"/>
    <col min="11" max="16384" width="9.1796875" style="6"/>
  </cols>
  <sheetData>
    <row r="3" spans="3:10" s="38" customFormat="1" ht="18" customHeight="1">
      <c r="C3" s="17" t="s">
        <v>14</v>
      </c>
    </row>
    <row r="4" spans="3:10" s="38" customFormat="1" ht="18" customHeight="1">
      <c r="C4" s="777"/>
      <c r="D4" s="776"/>
    </row>
    <row r="7" spans="3:10" ht="18.5" thickBot="1">
      <c r="C7" s="20" t="s">
        <v>104</v>
      </c>
      <c r="D7" s="20" t="s">
        <v>105</v>
      </c>
      <c r="E7" s="20" t="s">
        <v>106</v>
      </c>
      <c r="F7" s="20" t="s">
        <v>150</v>
      </c>
      <c r="G7" s="20" t="s">
        <v>151</v>
      </c>
      <c r="H7" s="20" t="s">
        <v>221</v>
      </c>
      <c r="I7" s="20" t="s">
        <v>222</v>
      </c>
      <c r="J7" s="20" t="s">
        <v>252</v>
      </c>
    </row>
    <row r="8" spans="3:10" ht="15" customHeight="1" thickTop="1" thickBot="1">
      <c r="C8" s="796" t="s">
        <v>253</v>
      </c>
      <c r="D8" s="796" t="s">
        <v>254</v>
      </c>
      <c r="E8" s="795" t="s">
        <v>255</v>
      </c>
      <c r="F8" s="795"/>
      <c r="G8" s="795"/>
      <c r="H8" s="795"/>
      <c r="I8" s="795"/>
      <c r="J8" s="796" t="s">
        <v>256</v>
      </c>
    </row>
    <row r="9" spans="3:10" ht="43.4" customHeight="1" thickTop="1" thickBot="1">
      <c r="C9" s="773"/>
      <c r="D9" s="773"/>
      <c r="E9" s="41" t="s">
        <v>257</v>
      </c>
      <c r="F9" s="41" t="s">
        <v>258</v>
      </c>
      <c r="G9" s="41" t="s">
        <v>259</v>
      </c>
      <c r="H9" s="41" t="s">
        <v>260</v>
      </c>
      <c r="I9" s="41" t="s">
        <v>261</v>
      </c>
      <c r="J9" s="773"/>
    </row>
    <row r="10" spans="3:10" ht="16.5" customHeight="1" thickTop="1">
      <c r="C10" s="36" t="s">
        <v>1380</v>
      </c>
      <c r="D10" s="36" t="s">
        <v>257</v>
      </c>
      <c r="E10" s="36" t="s">
        <v>262</v>
      </c>
      <c r="F10" s="36"/>
      <c r="G10" s="36"/>
      <c r="H10" s="36"/>
      <c r="I10" s="36"/>
      <c r="J10" s="36" t="s">
        <v>1372</v>
      </c>
    </row>
    <row r="11" spans="3:10" ht="16.5" customHeight="1">
      <c r="C11" s="36" t="s">
        <v>1381</v>
      </c>
      <c r="D11" s="36" t="s">
        <v>257</v>
      </c>
      <c r="E11" s="36" t="s">
        <v>262</v>
      </c>
      <c r="F11" s="36"/>
      <c r="G11" s="36"/>
      <c r="H11" s="36"/>
      <c r="I11" s="36"/>
      <c r="J11" s="67" t="s">
        <v>1373</v>
      </c>
    </row>
    <row r="12" spans="3:10" ht="16.5" customHeight="1">
      <c r="C12" s="36" t="s">
        <v>1382</v>
      </c>
      <c r="D12" s="36" t="s">
        <v>257</v>
      </c>
      <c r="E12" s="36" t="s">
        <v>262</v>
      </c>
      <c r="F12" s="36"/>
      <c r="G12" s="36"/>
      <c r="H12" s="36"/>
      <c r="I12" s="36"/>
      <c r="J12" s="67" t="s">
        <v>1374</v>
      </c>
    </row>
    <row r="13" spans="3:10" ht="16.5" customHeight="1">
      <c r="C13" s="36" t="s">
        <v>1383</v>
      </c>
      <c r="D13" s="36" t="s">
        <v>257</v>
      </c>
      <c r="E13" s="36" t="s">
        <v>262</v>
      </c>
      <c r="F13" s="36"/>
      <c r="G13" s="36"/>
      <c r="H13" s="36"/>
      <c r="I13" s="36"/>
      <c r="J13" s="67" t="s">
        <v>1375</v>
      </c>
    </row>
    <row r="14" spans="3:10" ht="39.5" customHeight="1">
      <c r="C14" s="453" t="s">
        <v>1640</v>
      </c>
      <c r="D14" s="453" t="s">
        <v>257</v>
      </c>
      <c r="E14" s="453" t="s">
        <v>262</v>
      </c>
      <c r="F14" s="453"/>
      <c r="G14" s="453"/>
      <c r="H14" s="453"/>
      <c r="I14" s="453"/>
      <c r="J14" s="455" t="s">
        <v>1376</v>
      </c>
    </row>
    <row r="15" spans="3:10" ht="53.5">
      <c r="C15" s="453" t="s">
        <v>1384</v>
      </c>
      <c r="D15" s="453" t="s">
        <v>257</v>
      </c>
      <c r="E15" s="453" t="s">
        <v>262</v>
      </c>
      <c r="F15" s="453"/>
      <c r="G15" s="453"/>
      <c r="H15" s="453"/>
      <c r="I15" s="453"/>
      <c r="J15" s="455" t="s">
        <v>1388</v>
      </c>
    </row>
    <row r="16" spans="3:10">
      <c r="C16" s="453" t="s">
        <v>1385</v>
      </c>
      <c r="D16" s="453" t="s">
        <v>1377</v>
      </c>
      <c r="E16" s="453"/>
      <c r="F16" s="454"/>
      <c r="G16" s="453" t="s">
        <v>262</v>
      </c>
      <c r="H16" s="453"/>
      <c r="I16" s="453"/>
      <c r="J16" s="455" t="s">
        <v>1378</v>
      </c>
    </row>
    <row r="17" spans="3:10">
      <c r="C17" s="451" t="s">
        <v>1386</v>
      </c>
      <c r="D17" s="451" t="s">
        <v>1377</v>
      </c>
      <c r="E17" s="451"/>
      <c r="F17" s="452"/>
      <c r="G17" s="451" t="s">
        <v>262</v>
      </c>
      <c r="H17" s="451"/>
      <c r="I17" s="451"/>
      <c r="J17" s="154" t="s">
        <v>1379</v>
      </c>
    </row>
    <row r="18" spans="3:10" ht="58" customHeight="1" thickBot="1">
      <c r="C18" s="450" t="s">
        <v>1387</v>
      </c>
      <c r="D18" s="450" t="s">
        <v>1377</v>
      </c>
      <c r="E18" s="450"/>
      <c r="F18" s="352"/>
      <c r="G18" s="450" t="s">
        <v>262</v>
      </c>
      <c r="H18" s="450"/>
      <c r="I18" s="450"/>
      <c r="J18" s="650" t="s">
        <v>1620</v>
      </c>
    </row>
    <row r="19" spans="3:10" ht="18.5" thickTop="1"/>
  </sheetData>
  <mergeCells count="5">
    <mergeCell ref="C8:C9"/>
    <mergeCell ref="D8:D9"/>
    <mergeCell ref="E8:I8"/>
    <mergeCell ref="C4:D4"/>
    <mergeCell ref="J8:J9"/>
  </mergeCells>
  <pageMargins left="0.70866141732283472" right="0.70866141732283472" top="0.74803149606299213" bottom="0.74803149606299213" header="0.31496062992125978" footer="0.31496062992125978"/>
  <pageSetup paperSize="9" scale="88" orientation="landscape" r:id="rId1"/>
  <headerFooter>
    <oddHeader>&amp;CEN
Annex V</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3:O20"/>
  <sheetViews>
    <sheetView showGridLines="0" zoomScale="80" zoomScaleNormal="80" workbookViewId="0"/>
  </sheetViews>
  <sheetFormatPr defaultColWidth="11.453125" defaultRowHeight="18"/>
  <cols>
    <col min="1" max="2" width="5.81640625" style="6" customWidth="1"/>
    <col min="3" max="3" width="4" style="6" customWidth="1"/>
    <col min="4" max="4" width="34.54296875" style="6" customWidth="1"/>
    <col min="5" max="14" width="14.1796875" style="6" customWidth="1"/>
    <col min="15" max="16384" width="11.453125" style="6"/>
  </cols>
  <sheetData>
    <row r="3" spans="3:15" ht="23">
      <c r="C3" s="17" t="s">
        <v>16</v>
      </c>
    </row>
    <row r="4" spans="3:15">
      <c r="C4" s="777" t="s">
        <v>101</v>
      </c>
      <c r="D4" s="788"/>
    </row>
    <row r="5" spans="3:15">
      <c r="C5" s="52"/>
    </row>
    <row r="6" spans="3:15" ht="18.5" thickBot="1">
      <c r="C6" s="53"/>
      <c r="D6" s="54"/>
      <c r="E6" s="55" t="s">
        <v>104</v>
      </c>
      <c r="F6" s="55" t="s">
        <v>105</v>
      </c>
      <c r="G6" s="55" t="s">
        <v>106</v>
      </c>
      <c r="H6" s="55" t="s">
        <v>150</v>
      </c>
      <c r="I6" s="55" t="s">
        <v>151</v>
      </c>
      <c r="J6" s="55" t="s">
        <v>263</v>
      </c>
      <c r="K6" s="55" t="s">
        <v>264</v>
      </c>
      <c r="L6" s="55" t="s">
        <v>221</v>
      </c>
      <c r="M6" s="55" t="s">
        <v>222</v>
      </c>
      <c r="N6" s="55" t="s">
        <v>252</v>
      </c>
      <c r="O6" s="56"/>
    </row>
    <row r="7" spans="3:15" ht="28.25" customHeight="1" thickTop="1" thickBot="1">
      <c r="C7" s="57"/>
      <c r="D7" s="57"/>
      <c r="E7" s="795" t="s">
        <v>265</v>
      </c>
      <c r="F7" s="795"/>
      <c r="G7" s="795"/>
      <c r="H7" s="795"/>
      <c r="I7" s="795"/>
      <c r="J7" s="795" t="s">
        <v>266</v>
      </c>
      <c r="K7" s="797"/>
      <c r="L7" s="798" t="s">
        <v>267</v>
      </c>
      <c r="M7" s="796"/>
      <c r="N7" s="799"/>
      <c r="O7" s="56"/>
    </row>
    <row r="8" spans="3:15" ht="66" customHeight="1" thickTop="1" thickBot="1">
      <c r="C8" s="58"/>
      <c r="D8" s="58" t="s">
        <v>268</v>
      </c>
      <c r="E8" s="20" t="s">
        <v>269</v>
      </c>
      <c r="F8" s="20" t="s">
        <v>270</v>
      </c>
      <c r="G8" s="20" t="s">
        <v>271</v>
      </c>
      <c r="H8" s="20" t="s">
        <v>272</v>
      </c>
      <c r="I8" s="41" t="s">
        <v>273</v>
      </c>
      <c r="J8" s="41" t="s">
        <v>274</v>
      </c>
      <c r="K8" s="59" t="s">
        <v>275</v>
      </c>
      <c r="L8" s="60"/>
      <c r="M8" s="41" t="s">
        <v>276</v>
      </c>
      <c r="N8" s="41" t="s">
        <v>277</v>
      </c>
      <c r="O8" s="56"/>
    </row>
    <row r="9" spans="3:15" ht="18.5" thickTop="1">
      <c r="C9" s="61">
        <v>1</v>
      </c>
      <c r="D9" s="62" t="s">
        <v>278</v>
      </c>
      <c r="E9" s="27">
        <v>22516.82</v>
      </c>
      <c r="F9" s="27">
        <v>11566.904</v>
      </c>
      <c r="G9" s="27">
        <v>0</v>
      </c>
      <c r="H9" s="27">
        <v>34661.612000000001</v>
      </c>
      <c r="I9" s="27">
        <v>0</v>
      </c>
      <c r="J9" s="27">
        <v>414.99299999999999</v>
      </c>
      <c r="K9" s="27">
        <v>0</v>
      </c>
      <c r="L9" s="27">
        <v>34580.165000000001</v>
      </c>
      <c r="M9" s="27">
        <v>1112.202</v>
      </c>
      <c r="N9" s="27">
        <v>33467.963000000003</v>
      </c>
      <c r="O9" s="56"/>
    </row>
    <row r="10" spans="3:15">
      <c r="C10" s="61">
        <v>2</v>
      </c>
      <c r="D10" s="62" t="s">
        <v>126</v>
      </c>
      <c r="E10" s="151"/>
      <c r="F10" s="151"/>
      <c r="G10" s="151"/>
      <c r="H10" s="151"/>
      <c r="I10" s="151"/>
      <c r="J10" s="151"/>
      <c r="K10" s="151"/>
      <c r="L10" s="151"/>
      <c r="M10" s="151"/>
      <c r="N10" s="151"/>
      <c r="O10" s="56"/>
    </row>
    <row r="11" spans="3:15">
      <c r="C11" s="61">
        <v>3</v>
      </c>
      <c r="D11" s="62" t="s">
        <v>279</v>
      </c>
      <c r="E11" s="27">
        <v>0</v>
      </c>
      <c r="F11" s="27">
        <v>27442.471000000001</v>
      </c>
      <c r="G11" s="27">
        <v>0</v>
      </c>
      <c r="H11" s="27">
        <v>1392.3340000000001</v>
      </c>
      <c r="I11" s="27">
        <v>0</v>
      </c>
      <c r="J11" s="27">
        <v>1057.06</v>
      </c>
      <c r="K11" s="27">
        <v>0</v>
      </c>
      <c r="L11" s="27">
        <v>14945.932000000001</v>
      </c>
      <c r="M11" s="27">
        <v>3700.95</v>
      </c>
      <c r="N11" s="27">
        <v>11244.982</v>
      </c>
      <c r="O11" s="56"/>
    </row>
    <row r="12" spans="3:15">
      <c r="C12" s="61">
        <v>4</v>
      </c>
      <c r="D12" s="62" t="s">
        <v>280</v>
      </c>
      <c r="E12" s="27">
        <v>24253.35</v>
      </c>
      <c r="F12" s="27">
        <v>0</v>
      </c>
      <c r="G12" s="27">
        <v>0</v>
      </c>
      <c r="H12" s="27">
        <v>0</v>
      </c>
      <c r="I12" s="27">
        <v>0</v>
      </c>
      <c r="J12" s="27">
        <v>0</v>
      </c>
      <c r="K12" s="27">
        <v>0</v>
      </c>
      <c r="L12" s="27">
        <v>24253.35</v>
      </c>
      <c r="M12" s="27">
        <v>0</v>
      </c>
      <c r="N12" s="27">
        <v>24253.35</v>
      </c>
      <c r="O12" s="56"/>
    </row>
    <row r="13" spans="3:15">
      <c r="C13" s="61">
        <v>5</v>
      </c>
      <c r="D13" s="62" t="s">
        <v>281</v>
      </c>
      <c r="E13" s="27">
        <v>0</v>
      </c>
      <c r="F13" s="27">
        <v>0</v>
      </c>
      <c r="G13" s="27">
        <v>0</v>
      </c>
      <c r="H13" s="27">
        <v>0</v>
      </c>
      <c r="I13" s="27">
        <v>0</v>
      </c>
      <c r="J13" s="27">
        <v>0</v>
      </c>
      <c r="K13" s="27">
        <v>0</v>
      </c>
      <c r="L13" s="27">
        <v>0</v>
      </c>
      <c r="M13" s="27">
        <v>0</v>
      </c>
      <c r="N13" s="27">
        <v>0</v>
      </c>
      <c r="O13" s="56"/>
    </row>
    <row r="14" spans="3:15">
      <c r="C14" s="61">
        <v>6</v>
      </c>
      <c r="D14" s="62" t="s">
        <v>282</v>
      </c>
      <c r="E14" s="27">
        <v>0</v>
      </c>
      <c r="F14" s="27">
        <v>0</v>
      </c>
      <c r="G14" s="27">
        <v>0</v>
      </c>
      <c r="H14" s="27">
        <v>0</v>
      </c>
      <c r="I14" s="27">
        <v>0</v>
      </c>
      <c r="J14" s="27">
        <v>1295.6769999999999</v>
      </c>
      <c r="K14" s="27">
        <v>0</v>
      </c>
      <c r="L14" s="27">
        <v>647.83799999999997</v>
      </c>
      <c r="M14" s="27">
        <v>647.83799999999997</v>
      </c>
      <c r="N14" s="27">
        <v>0</v>
      </c>
      <c r="O14" s="56"/>
    </row>
    <row r="15" spans="3:15">
      <c r="C15" s="61">
        <v>7</v>
      </c>
      <c r="D15" s="62" t="s">
        <v>142</v>
      </c>
      <c r="E15" s="27">
        <v>1142.825</v>
      </c>
      <c r="F15" s="27">
        <v>1979.893</v>
      </c>
      <c r="G15" s="27">
        <v>0</v>
      </c>
      <c r="H15" s="27">
        <v>1829.8920000000001</v>
      </c>
      <c r="I15" s="27">
        <v>0</v>
      </c>
      <c r="J15" s="27">
        <v>0</v>
      </c>
      <c r="K15" s="27">
        <v>0</v>
      </c>
      <c r="L15" s="27">
        <v>4952.6099999999997</v>
      </c>
      <c r="M15" s="27">
        <v>481.315</v>
      </c>
      <c r="N15" s="27">
        <v>4471.2950000000001</v>
      </c>
      <c r="O15" s="56"/>
    </row>
    <row r="16" spans="3:15">
      <c r="C16" s="61">
        <v>8</v>
      </c>
      <c r="D16" s="62" t="s">
        <v>126</v>
      </c>
      <c r="E16" s="151"/>
      <c r="F16" s="151"/>
      <c r="G16" s="151"/>
      <c r="H16" s="151"/>
      <c r="I16" s="151"/>
      <c r="J16" s="151"/>
      <c r="K16" s="151"/>
      <c r="L16" s="151"/>
      <c r="M16" s="151"/>
      <c r="N16" s="151"/>
      <c r="O16" s="56"/>
    </row>
    <row r="17" spans="3:15">
      <c r="C17" s="61">
        <v>9</v>
      </c>
      <c r="D17" s="62" t="s">
        <v>126</v>
      </c>
      <c r="E17" s="151"/>
      <c r="F17" s="151"/>
      <c r="G17" s="151"/>
      <c r="H17" s="151"/>
      <c r="I17" s="151"/>
      <c r="J17" s="151"/>
      <c r="K17" s="151"/>
      <c r="L17" s="151"/>
      <c r="M17" s="151"/>
      <c r="N17" s="151"/>
      <c r="O17" s="56"/>
    </row>
    <row r="18" spans="3:15" ht="18" customHeight="1">
      <c r="C18" s="61">
        <v>10</v>
      </c>
      <c r="D18" s="62" t="s">
        <v>283</v>
      </c>
      <c r="E18" s="27">
        <v>0</v>
      </c>
      <c r="F18" s="27">
        <v>0</v>
      </c>
      <c r="G18" s="27">
        <v>0</v>
      </c>
      <c r="H18" s="27">
        <v>0</v>
      </c>
      <c r="I18" s="27">
        <v>0</v>
      </c>
      <c r="J18" s="27">
        <v>0</v>
      </c>
      <c r="K18" s="27">
        <v>0</v>
      </c>
      <c r="L18" s="27">
        <v>0</v>
      </c>
      <c r="M18" s="27">
        <v>0</v>
      </c>
      <c r="N18" s="27">
        <v>0</v>
      </c>
      <c r="O18" s="56"/>
    </row>
    <row r="19" spans="3:15" ht="18.5" thickBot="1">
      <c r="C19" s="61">
        <v>11</v>
      </c>
      <c r="D19" s="62" t="s">
        <v>126</v>
      </c>
      <c r="E19" s="546"/>
      <c r="F19" s="546"/>
      <c r="G19" s="546"/>
      <c r="H19" s="546"/>
      <c r="I19" s="546"/>
      <c r="J19" s="546"/>
      <c r="K19" s="546"/>
      <c r="L19" s="546"/>
      <c r="M19" s="546"/>
      <c r="N19" s="546"/>
      <c r="O19" s="56"/>
    </row>
    <row r="20" spans="3:15" ht="18.5" thickBot="1">
      <c r="C20" s="63">
        <v>12</v>
      </c>
      <c r="D20" s="63" t="s">
        <v>284</v>
      </c>
      <c r="E20" s="674"/>
      <c r="F20" s="674"/>
      <c r="G20" s="674"/>
      <c r="H20" s="674"/>
      <c r="I20" s="674"/>
      <c r="J20" s="675"/>
      <c r="K20" s="675"/>
      <c r="L20" s="676">
        <v>79379.895000000004</v>
      </c>
      <c r="M20" s="676">
        <v>5942.3059999999996</v>
      </c>
      <c r="N20" s="676">
        <v>73437.589000000007</v>
      </c>
      <c r="O20" s="56"/>
    </row>
  </sheetData>
  <mergeCells count="4">
    <mergeCell ref="E7:I7"/>
    <mergeCell ref="J7:K7"/>
    <mergeCell ref="C4:D4"/>
    <mergeCell ref="L7:N7"/>
  </mergeCells>
  <pageMargins left="0.70866141732283472" right="0.70866141732283472" top="0.74803149606299213" bottom="0.74803149606299213" header="0.31496062992125978" footer="0.31496062992125978"/>
  <pageSetup paperSize="9" orientation="landscape" r:id="rId1"/>
  <headerFooter>
    <oddHeader>&amp;CEN
Annex 5</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J132"/>
  <sheetViews>
    <sheetView showGridLines="0" zoomScale="80" zoomScaleNormal="80" zoomScalePageLayoutView="130" workbookViewId="0"/>
  </sheetViews>
  <sheetFormatPr defaultColWidth="9" defaultRowHeight="18"/>
  <cols>
    <col min="1" max="1" width="5" style="6" customWidth="1"/>
    <col min="2" max="2" width="6.453125" style="6" customWidth="1"/>
    <col min="3" max="3" width="5.54296875" style="403" customWidth="1"/>
    <col min="4" max="4" width="89.81640625" style="6" customWidth="1"/>
    <col min="5" max="5" width="22.81640625" style="6" customWidth="1"/>
    <col min="6" max="6" width="22.81640625" style="65" customWidth="1"/>
    <col min="7" max="7" width="9" style="6" customWidth="1"/>
    <col min="8" max="16384" width="9" style="6"/>
  </cols>
  <sheetData>
    <row r="4" spans="3:10" ht="21" customHeight="1">
      <c r="C4" s="182" t="s">
        <v>18</v>
      </c>
    </row>
    <row r="5" spans="3:10">
      <c r="C5" s="777" t="s">
        <v>101</v>
      </c>
      <c r="D5" s="788"/>
    </row>
    <row r="6" spans="3:10" ht="21" customHeight="1">
      <c r="C6" s="517"/>
    </row>
    <row r="7" spans="3:10" ht="16.399999999999999" customHeight="1" thickBot="1">
      <c r="C7" s="518"/>
      <c r="D7" s="45"/>
      <c r="E7" s="55" t="s">
        <v>285</v>
      </c>
      <c r="F7" s="55" t="s">
        <v>286</v>
      </c>
    </row>
    <row r="8" spans="3:10" ht="65.150000000000006" customHeight="1" thickTop="1" thickBot="1">
      <c r="C8" s="519"/>
      <c r="D8" s="21"/>
      <c r="E8" s="66" t="s">
        <v>287</v>
      </c>
      <c r="F8" s="20" t="s">
        <v>288</v>
      </c>
    </row>
    <row r="9" spans="3:10" ht="19" thickTop="1" thickBot="1">
      <c r="C9" s="779" t="s">
        <v>289</v>
      </c>
      <c r="D9" s="780"/>
      <c r="E9" s="780"/>
      <c r="F9" s="780"/>
    </row>
    <row r="10" spans="3:10" ht="15" customHeight="1">
      <c r="C10" s="50">
        <v>1</v>
      </c>
      <c r="D10" s="423" t="s">
        <v>290</v>
      </c>
      <c r="E10" s="425">
        <v>9003866.9159999993</v>
      </c>
      <c r="F10" s="50" t="s">
        <v>1646</v>
      </c>
    </row>
    <row r="11" spans="3:10" ht="15" customHeight="1">
      <c r="C11" s="50"/>
      <c r="D11" s="423" t="s">
        <v>291</v>
      </c>
      <c r="E11" s="425">
        <v>9003866.9159999993</v>
      </c>
      <c r="F11" s="50" t="s">
        <v>1646</v>
      </c>
    </row>
    <row r="12" spans="3:10" ht="15" customHeight="1">
      <c r="C12" s="50"/>
      <c r="D12" s="423" t="s">
        <v>292</v>
      </c>
      <c r="E12" s="425">
        <v>0</v>
      </c>
      <c r="F12" s="50"/>
    </row>
    <row r="13" spans="3:10" ht="15" customHeight="1">
      <c r="C13" s="50"/>
      <c r="D13" s="423" t="s">
        <v>293</v>
      </c>
      <c r="E13" s="425">
        <v>0</v>
      </c>
      <c r="F13" s="50"/>
    </row>
    <row r="14" spans="3:10" ht="15" customHeight="1">
      <c r="C14" s="50">
        <v>2</v>
      </c>
      <c r="D14" s="423" t="s">
        <v>294</v>
      </c>
      <c r="E14" s="425">
        <v>3612922.79</v>
      </c>
      <c r="F14" s="50" t="s">
        <v>1647</v>
      </c>
    </row>
    <row r="15" spans="3:10" ht="14.15" customHeight="1">
      <c r="C15" s="50">
        <v>3</v>
      </c>
      <c r="D15" s="423" t="s">
        <v>295</v>
      </c>
      <c r="E15" s="425">
        <v>15680257.937999999</v>
      </c>
      <c r="F15" s="50" t="s">
        <v>1648</v>
      </c>
      <c r="J15" s="68"/>
    </row>
    <row r="16" spans="3:10" ht="12.65" customHeight="1">
      <c r="C16" s="50" t="s">
        <v>296</v>
      </c>
      <c r="D16" s="423" t="s">
        <v>297</v>
      </c>
      <c r="E16" s="425">
        <v>649810</v>
      </c>
      <c r="F16" s="50" t="s">
        <v>1649</v>
      </c>
    </row>
    <row r="17" spans="3:6" ht="15" customHeight="1">
      <c r="C17" s="50">
        <v>4</v>
      </c>
      <c r="D17" s="423" t="s">
        <v>298</v>
      </c>
      <c r="E17" s="425">
        <v>0</v>
      </c>
      <c r="F17" s="50" t="s">
        <v>1132</v>
      </c>
    </row>
    <row r="18" spans="3:6" ht="15" customHeight="1">
      <c r="C18" s="50">
        <v>5</v>
      </c>
      <c r="D18" s="423" t="s">
        <v>299</v>
      </c>
      <c r="E18" s="425">
        <v>0</v>
      </c>
      <c r="F18" s="50" t="s">
        <v>1132</v>
      </c>
    </row>
    <row r="19" spans="3:6" ht="15" customHeight="1">
      <c r="C19" s="50" t="s">
        <v>300</v>
      </c>
      <c r="D19" s="423" t="s">
        <v>301</v>
      </c>
      <c r="E19" s="425">
        <v>0</v>
      </c>
      <c r="F19" s="50" t="s">
        <v>1132</v>
      </c>
    </row>
    <row r="20" spans="3:6">
      <c r="C20" s="71">
        <v>6</v>
      </c>
      <c r="D20" s="457" t="s">
        <v>302</v>
      </c>
      <c r="E20" s="456">
        <v>28946857.644000001</v>
      </c>
      <c r="F20" s="71" t="s">
        <v>1132</v>
      </c>
    </row>
    <row r="21" spans="3:6" ht="18.5" thickBot="1">
      <c r="C21" s="800" t="s">
        <v>303</v>
      </c>
      <c r="D21" s="801"/>
      <c r="E21" s="801"/>
      <c r="F21" s="801"/>
    </row>
    <row r="22" spans="3:6">
      <c r="C22" s="50">
        <v>7</v>
      </c>
      <c r="D22" s="423" t="s">
        <v>304</v>
      </c>
      <c r="E22" s="425">
        <v>-79379.895000000004</v>
      </c>
      <c r="F22" s="425" t="s">
        <v>1132</v>
      </c>
    </row>
    <row r="23" spans="3:6">
      <c r="C23" s="50">
        <v>8</v>
      </c>
      <c r="D23" s="423" t="s">
        <v>305</v>
      </c>
      <c r="E23" s="425">
        <v>-2042005.3840000001</v>
      </c>
      <c r="F23" s="50" t="s">
        <v>1650</v>
      </c>
    </row>
    <row r="24" spans="3:6" ht="15" customHeight="1">
      <c r="C24" s="212">
        <v>9</v>
      </c>
      <c r="D24" s="516" t="s">
        <v>126</v>
      </c>
      <c r="E24" s="515"/>
      <c r="F24" s="515" t="s">
        <v>1132</v>
      </c>
    </row>
    <row r="25" spans="3:6" ht="25.25" customHeight="1">
      <c r="C25" s="50">
        <v>10</v>
      </c>
      <c r="D25" s="423" t="s">
        <v>306</v>
      </c>
      <c r="E25" s="425">
        <v>0</v>
      </c>
      <c r="F25" s="425" t="s">
        <v>1132</v>
      </c>
    </row>
    <row r="26" spans="3:6" ht="16.25" customHeight="1">
      <c r="C26" s="50">
        <v>11</v>
      </c>
      <c r="D26" s="423" t="s">
        <v>307</v>
      </c>
      <c r="E26" s="425">
        <v>-704118.35699999996</v>
      </c>
      <c r="F26" s="425" t="s">
        <v>1132</v>
      </c>
    </row>
    <row r="27" spans="3:6" ht="16.25" customHeight="1">
      <c r="C27" s="50">
        <v>12</v>
      </c>
      <c r="D27" s="423" t="s">
        <v>308</v>
      </c>
      <c r="E27" s="425">
        <v>0</v>
      </c>
      <c r="F27" s="425" t="s">
        <v>1132</v>
      </c>
    </row>
    <row r="28" spans="3:6" ht="16.25" customHeight="1">
      <c r="C28" s="50">
        <v>13</v>
      </c>
      <c r="D28" s="423" t="s">
        <v>309</v>
      </c>
      <c r="E28" s="425">
        <v>0</v>
      </c>
      <c r="F28" s="425" t="s">
        <v>1132</v>
      </c>
    </row>
    <row r="29" spans="3:6" ht="16.25" customHeight="1">
      <c r="C29" s="50">
        <v>14</v>
      </c>
      <c r="D29" s="423" t="s">
        <v>310</v>
      </c>
      <c r="E29" s="425">
        <v>0</v>
      </c>
      <c r="F29" s="425" t="s">
        <v>1132</v>
      </c>
    </row>
    <row r="30" spans="3:6" ht="16.25" customHeight="1">
      <c r="C30" s="50">
        <v>15</v>
      </c>
      <c r="D30" s="423" t="s">
        <v>311</v>
      </c>
      <c r="E30" s="425">
        <v>-582.70799999999997</v>
      </c>
      <c r="F30" s="425" t="s">
        <v>1132</v>
      </c>
    </row>
    <row r="31" spans="3:6" ht="16.25" customHeight="1">
      <c r="C31" s="50">
        <v>16</v>
      </c>
      <c r="D31" s="423" t="s">
        <v>312</v>
      </c>
      <c r="E31" s="425">
        <v>0</v>
      </c>
      <c r="F31" s="425" t="s">
        <v>1132</v>
      </c>
    </row>
    <row r="32" spans="3:6" ht="32.15" customHeight="1">
      <c r="C32" s="50">
        <v>17</v>
      </c>
      <c r="D32" s="423" t="s">
        <v>313</v>
      </c>
      <c r="E32" s="425">
        <v>0</v>
      </c>
      <c r="F32" s="425" t="s">
        <v>1132</v>
      </c>
    </row>
    <row r="33" spans="3:7" ht="40.5" customHeight="1">
      <c r="C33" s="50">
        <v>18</v>
      </c>
      <c r="D33" s="423" t="s">
        <v>314</v>
      </c>
      <c r="E33" s="425">
        <v>0</v>
      </c>
      <c r="F33" s="425" t="s">
        <v>1132</v>
      </c>
    </row>
    <row r="34" spans="3:7" ht="32.15" customHeight="1">
      <c r="C34" s="50">
        <v>19</v>
      </c>
      <c r="D34" s="423" t="s">
        <v>315</v>
      </c>
      <c r="E34" s="425">
        <v>0</v>
      </c>
      <c r="F34" s="425" t="s">
        <v>1132</v>
      </c>
    </row>
    <row r="35" spans="3:7">
      <c r="C35" s="212">
        <v>20</v>
      </c>
      <c r="D35" s="516" t="s">
        <v>126</v>
      </c>
      <c r="E35" s="515"/>
      <c r="F35" s="515" t="s">
        <v>1132</v>
      </c>
    </row>
    <row r="36" spans="3:7" ht="14.15" customHeight="1">
      <c r="C36" s="50" t="s">
        <v>316</v>
      </c>
      <c r="D36" s="423" t="s">
        <v>317</v>
      </c>
      <c r="E36" s="425">
        <v>-171349.829</v>
      </c>
      <c r="F36" s="425" t="s">
        <v>1132</v>
      </c>
    </row>
    <row r="37" spans="3:7" ht="14.15" customHeight="1">
      <c r="C37" s="50" t="s">
        <v>318</v>
      </c>
      <c r="D37" s="423" t="s">
        <v>319</v>
      </c>
      <c r="E37" s="425">
        <v>0</v>
      </c>
      <c r="F37" s="425" t="s">
        <v>1132</v>
      </c>
    </row>
    <row r="38" spans="3:7" ht="14.15" customHeight="1">
      <c r="C38" s="50" t="s">
        <v>320</v>
      </c>
      <c r="D38" s="423" t="s">
        <v>321</v>
      </c>
      <c r="E38" s="425">
        <v>-171349.829</v>
      </c>
      <c r="F38" s="425" t="s">
        <v>1132</v>
      </c>
    </row>
    <row r="39" spans="3:7" ht="14.15" customHeight="1">
      <c r="C39" s="50" t="s">
        <v>322</v>
      </c>
      <c r="D39" s="423" t="s">
        <v>323</v>
      </c>
      <c r="E39" s="425">
        <v>0</v>
      </c>
      <c r="F39" s="425" t="s">
        <v>1132</v>
      </c>
    </row>
    <row r="40" spans="3:7" ht="25.5" customHeight="1">
      <c r="C40" s="50">
        <v>21</v>
      </c>
      <c r="D40" s="423" t="s">
        <v>324</v>
      </c>
      <c r="E40" s="425">
        <v>0</v>
      </c>
      <c r="F40" s="425" t="s">
        <v>1132</v>
      </c>
    </row>
    <row r="41" spans="3:7">
      <c r="C41" s="50">
        <v>22</v>
      </c>
      <c r="D41" s="423" t="s">
        <v>325</v>
      </c>
      <c r="E41" s="425">
        <v>0</v>
      </c>
      <c r="F41" s="425" t="s">
        <v>1132</v>
      </c>
    </row>
    <row r="42" spans="3:7" ht="27" customHeight="1">
      <c r="C42" s="50">
        <v>23</v>
      </c>
      <c r="D42" s="423" t="s">
        <v>326</v>
      </c>
      <c r="E42" s="425">
        <v>0</v>
      </c>
      <c r="F42" s="425" t="s">
        <v>1132</v>
      </c>
    </row>
    <row r="43" spans="3:7" ht="15" customHeight="1">
      <c r="C43" s="212">
        <v>24</v>
      </c>
      <c r="D43" s="516" t="s">
        <v>126</v>
      </c>
      <c r="E43" s="515"/>
      <c r="F43" s="515" t="s">
        <v>1132</v>
      </c>
    </row>
    <row r="44" spans="3:7">
      <c r="C44" s="50">
        <v>25</v>
      </c>
      <c r="D44" s="423" t="s">
        <v>327</v>
      </c>
      <c r="E44" s="425">
        <v>0</v>
      </c>
      <c r="F44" s="425" t="s">
        <v>1132</v>
      </c>
    </row>
    <row r="45" spans="3:7" ht="14.15" customHeight="1">
      <c r="C45" s="50" t="s">
        <v>328</v>
      </c>
      <c r="D45" s="423" t="s">
        <v>329</v>
      </c>
      <c r="E45" s="425">
        <v>0</v>
      </c>
      <c r="F45" s="425" t="s">
        <v>1132</v>
      </c>
    </row>
    <row r="46" spans="3:7" ht="27" customHeight="1">
      <c r="C46" s="50" t="s">
        <v>330</v>
      </c>
      <c r="D46" s="423" t="s">
        <v>331</v>
      </c>
      <c r="E46" s="425">
        <v>0</v>
      </c>
      <c r="F46" s="425" t="s">
        <v>1132</v>
      </c>
    </row>
    <row r="47" spans="3:7" ht="13.25" customHeight="1">
      <c r="C47" s="212">
        <v>26</v>
      </c>
      <c r="D47" s="516" t="s">
        <v>126</v>
      </c>
      <c r="E47" s="515"/>
      <c r="F47" s="515" t="s">
        <v>1132</v>
      </c>
    </row>
    <row r="48" spans="3:7" ht="13.25" customHeight="1">
      <c r="C48" s="50">
        <v>27</v>
      </c>
      <c r="D48" s="423" t="s">
        <v>332</v>
      </c>
      <c r="E48" s="425">
        <v>0</v>
      </c>
      <c r="F48" s="425" t="s">
        <v>1132</v>
      </c>
      <c r="G48" s="72"/>
    </row>
    <row r="49" spans="3:7" ht="13.25" customHeight="1">
      <c r="C49" s="50" t="s">
        <v>333</v>
      </c>
      <c r="D49" s="423" t="s">
        <v>334</v>
      </c>
      <c r="E49" s="425">
        <v>-64568.735000000001</v>
      </c>
      <c r="F49" s="425" t="s">
        <v>1132</v>
      </c>
      <c r="G49" s="72"/>
    </row>
    <row r="50" spans="3:7" ht="13.25" customHeight="1">
      <c r="C50" s="71">
        <v>28</v>
      </c>
      <c r="D50" s="457" t="s">
        <v>335</v>
      </c>
      <c r="E50" s="456">
        <v>-3062004.9079999998</v>
      </c>
      <c r="F50" s="457" t="s">
        <v>1132</v>
      </c>
    </row>
    <row r="51" spans="3:7" ht="13.25" customHeight="1">
      <c r="C51" s="71">
        <v>29</v>
      </c>
      <c r="D51" s="457" t="s">
        <v>336</v>
      </c>
      <c r="E51" s="456">
        <v>25884852.736000001</v>
      </c>
      <c r="F51" s="457" t="s">
        <v>1132</v>
      </c>
    </row>
    <row r="52" spans="3:7" ht="16.5" customHeight="1" thickBot="1">
      <c r="C52" s="800" t="s">
        <v>337</v>
      </c>
      <c r="D52" s="801"/>
      <c r="E52" s="801"/>
      <c r="F52" s="801"/>
    </row>
    <row r="53" spans="3:7" ht="13.5" customHeight="1">
      <c r="C53" s="50">
        <v>30</v>
      </c>
      <c r="D53" s="423" t="s">
        <v>338</v>
      </c>
      <c r="E53" s="425">
        <v>0</v>
      </c>
      <c r="F53" s="425" t="s">
        <v>1132</v>
      </c>
    </row>
    <row r="54" spans="3:7" ht="13.5" customHeight="1">
      <c r="C54" s="50">
        <v>31</v>
      </c>
      <c r="D54" s="423" t="s">
        <v>339</v>
      </c>
      <c r="E54" s="425">
        <v>0</v>
      </c>
      <c r="F54" s="425" t="s">
        <v>1132</v>
      </c>
    </row>
    <row r="55" spans="3:7" ht="13.5" customHeight="1">
      <c r="C55" s="50">
        <v>32</v>
      </c>
      <c r="D55" s="423" t="s">
        <v>340</v>
      </c>
      <c r="E55" s="425">
        <v>0</v>
      </c>
      <c r="F55" s="425" t="s">
        <v>1132</v>
      </c>
    </row>
    <row r="56" spans="3:7" ht="13.25" customHeight="1">
      <c r="C56" s="50">
        <v>33</v>
      </c>
      <c r="D56" s="423" t="s">
        <v>341</v>
      </c>
      <c r="E56" s="425">
        <v>0</v>
      </c>
      <c r="F56" s="425" t="s">
        <v>1132</v>
      </c>
    </row>
    <row r="57" spans="3:7" s="73" customFormat="1" ht="14.15" customHeight="1">
      <c r="C57" s="50" t="s">
        <v>342</v>
      </c>
      <c r="D57" s="423" t="s">
        <v>343</v>
      </c>
      <c r="E57" s="425">
        <v>0</v>
      </c>
      <c r="F57" s="425" t="s">
        <v>1132</v>
      </c>
    </row>
    <row r="58" spans="3:7" s="73" customFormat="1" ht="14.15" customHeight="1">
      <c r="C58" s="50" t="s">
        <v>344</v>
      </c>
      <c r="D58" s="423" t="s">
        <v>345</v>
      </c>
      <c r="E58" s="425">
        <v>0</v>
      </c>
      <c r="F58" s="425" t="s">
        <v>1132</v>
      </c>
    </row>
    <row r="59" spans="3:7" ht="26">
      <c r="C59" s="50">
        <v>34</v>
      </c>
      <c r="D59" s="423" t="s">
        <v>346</v>
      </c>
      <c r="E59" s="425">
        <v>0</v>
      </c>
      <c r="F59" s="425" t="s">
        <v>1132</v>
      </c>
    </row>
    <row r="60" spans="3:7" ht="16.25" customHeight="1">
      <c r="C60" s="50">
        <v>35</v>
      </c>
      <c r="D60" s="423" t="s">
        <v>347</v>
      </c>
      <c r="E60" s="425">
        <v>0</v>
      </c>
      <c r="F60" s="425" t="s">
        <v>1132</v>
      </c>
    </row>
    <row r="61" spans="3:7" ht="16.25" customHeight="1">
      <c r="C61" s="71">
        <v>36</v>
      </c>
      <c r="D61" s="457" t="s">
        <v>348</v>
      </c>
      <c r="E61" s="456">
        <v>0</v>
      </c>
      <c r="F61" s="456" t="s">
        <v>1132</v>
      </c>
    </row>
    <row r="62" spans="3:7" ht="16.25" customHeight="1" thickBot="1">
      <c r="C62" s="800" t="s">
        <v>349</v>
      </c>
      <c r="D62" s="801"/>
      <c r="E62" s="801"/>
      <c r="F62" s="801"/>
    </row>
    <row r="63" spans="3:7">
      <c r="C63" s="50">
        <v>37</v>
      </c>
      <c r="D63" s="423" t="s">
        <v>350</v>
      </c>
      <c r="E63" s="425">
        <v>0</v>
      </c>
      <c r="F63" s="425" t="s">
        <v>1132</v>
      </c>
    </row>
    <row r="64" spans="3:7" ht="31.25" customHeight="1">
      <c r="C64" s="50">
        <v>38</v>
      </c>
      <c r="D64" s="423" t="s">
        <v>351</v>
      </c>
      <c r="E64" s="425">
        <v>0</v>
      </c>
      <c r="F64" s="425" t="s">
        <v>1132</v>
      </c>
    </row>
    <row r="65" spans="2:6" ht="31.25" customHeight="1">
      <c r="C65" s="50">
        <v>39</v>
      </c>
      <c r="D65" s="423" t="s">
        <v>352</v>
      </c>
      <c r="E65" s="425">
        <v>0</v>
      </c>
      <c r="F65" s="425" t="s">
        <v>1132</v>
      </c>
    </row>
    <row r="66" spans="2:6" ht="31.25" customHeight="1">
      <c r="C66" s="50">
        <v>40</v>
      </c>
      <c r="D66" s="423" t="s">
        <v>353</v>
      </c>
      <c r="E66" s="425">
        <v>0</v>
      </c>
      <c r="F66" s="425" t="s">
        <v>1132</v>
      </c>
    </row>
    <row r="67" spans="2:6" ht="15" customHeight="1">
      <c r="C67" s="212">
        <v>41</v>
      </c>
      <c r="D67" s="516" t="s">
        <v>126</v>
      </c>
      <c r="E67" s="515"/>
      <c r="F67" s="515" t="s">
        <v>1132</v>
      </c>
    </row>
    <row r="68" spans="2:6" ht="15" customHeight="1">
      <c r="C68" s="50">
        <v>42</v>
      </c>
      <c r="D68" s="423" t="s">
        <v>354</v>
      </c>
      <c r="E68" s="425">
        <v>0</v>
      </c>
      <c r="F68" s="425" t="s">
        <v>1132</v>
      </c>
    </row>
    <row r="69" spans="2:6" ht="15" customHeight="1">
      <c r="C69" s="50" t="s">
        <v>355</v>
      </c>
      <c r="D69" s="423" t="s">
        <v>356</v>
      </c>
      <c r="E69" s="425">
        <v>0</v>
      </c>
      <c r="F69" s="425" t="s">
        <v>1132</v>
      </c>
    </row>
    <row r="70" spans="2:6" ht="15" customHeight="1">
      <c r="C70" s="71">
        <v>43</v>
      </c>
      <c r="D70" s="457" t="s">
        <v>357</v>
      </c>
      <c r="E70" s="456">
        <v>0</v>
      </c>
      <c r="F70" s="456" t="s">
        <v>1132</v>
      </c>
    </row>
    <row r="71" spans="2:6" ht="15" customHeight="1">
      <c r="C71" s="71">
        <v>44</v>
      </c>
      <c r="D71" s="457" t="s">
        <v>358</v>
      </c>
      <c r="E71" s="456">
        <v>0</v>
      </c>
      <c r="F71" s="456" t="s">
        <v>1132</v>
      </c>
    </row>
    <row r="72" spans="2:6" ht="15" customHeight="1">
      <c r="C72" s="71">
        <v>45</v>
      </c>
      <c r="D72" s="457" t="s">
        <v>359</v>
      </c>
      <c r="E72" s="456">
        <v>25884852.736000001</v>
      </c>
      <c r="F72" s="456" t="s">
        <v>1132</v>
      </c>
    </row>
    <row r="73" spans="2:6" ht="17.75" customHeight="1" thickBot="1">
      <c r="C73" s="800" t="s">
        <v>360</v>
      </c>
      <c r="D73" s="801"/>
      <c r="E73" s="801"/>
      <c r="F73" s="801"/>
    </row>
    <row r="74" spans="2:6" ht="15.65" customHeight="1">
      <c r="C74" s="50">
        <v>46</v>
      </c>
      <c r="D74" s="423" t="s">
        <v>338</v>
      </c>
      <c r="E74" s="425">
        <v>648951.245</v>
      </c>
      <c r="F74" s="50" t="s">
        <v>1651</v>
      </c>
    </row>
    <row r="75" spans="2:6" ht="26">
      <c r="C75" s="50">
        <v>47</v>
      </c>
      <c r="D75" s="423" t="s">
        <v>361</v>
      </c>
      <c r="E75" s="425">
        <v>0</v>
      </c>
      <c r="F75" s="50"/>
    </row>
    <row r="76" spans="2:6" s="73" customFormat="1">
      <c r="B76" s="16"/>
      <c r="C76" s="50" t="s">
        <v>362</v>
      </c>
      <c r="D76" s="423" t="s">
        <v>363</v>
      </c>
      <c r="E76" s="425">
        <v>0</v>
      </c>
      <c r="F76" s="50"/>
    </row>
    <row r="77" spans="2:6" s="73" customFormat="1">
      <c r="B77" s="16"/>
      <c r="C77" s="50" t="s">
        <v>364</v>
      </c>
      <c r="D77" s="423" t="s">
        <v>365</v>
      </c>
      <c r="E77" s="425">
        <v>0</v>
      </c>
      <c r="F77" s="50"/>
    </row>
    <row r="78" spans="2:6" ht="31.25" customHeight="1">
      <c r="C78" s="50">
        <v>48</v>
      </c>
      <c r="D78" s="423" t="s">
        <v>366</v>
      </c>
      <c r="E78" s="425">
        <v>0</v>
      </c>
      <c r="F78" s="50"/>
    </row>
    <row r="79" spans="2:6" ht="15.65" customHeight="1">
      <c r="C79" s="50">
        <v>49</v>
      </c>
      <c r="D79" s="423" t="s">
        <v>367</v>
      </c>
      <c r="E79" s="425">
        <v>0</v>
      </c>
      <c r="F79" s="50"/>
    </row>
    <row r="80" spans="2:6" ht="15.65" customHeight="1">
      <c r="C80" s="50">
        <v>50</v>
      </c>
      <c r="D80" s="423" t="s">
        <v>368</v>
      </c>
      <c r="E80" s="425">
        <v>0</v>
      </c>
      <c r="F80" s="50"/>
    </row>
    <row r="81" spans="3:6" ht="15.65" customHeight="1">
      <c r="C81" s="71">
        <v>51</v>
      </c>
      <c r="D81" s="457" t="s">
        <v>369</v>
      </c>
      <c r="E81" s="456">
        <v>648951.245</v>
      </c>
      <c r="F81" s="71" t="s">
        <v>1651</v>
      </c>
    </row>
    <row r="82" spans="3:6" ht="17.149999999999999" customHeight="1" thickBot="1">
      <c r="C82" s="800" t="s">
        <v>370</v>
      </c>
      <c r="D82" s="801"/>
      <c r="E82" s="801"/>
      <c r="F82" s="801"/>
    </row>
    <row r="83" spans="3:6" ht="18.649999999999999" customHeight="1">
      <c r="C83" s="50">
        <v>52</v>
      </c>
      <c r="D83" s="423" t="s">
        <v>371</v>
      </c>
      <c r="E83" s="425">
        <v>0</v>
      </c>
      <c r="F83" s="425" t="s">
        <v>1132</v>
      </c>
    </row>
    <row r="84" spans="3:6" ht="39" customHeight="1">
      <c r="C84" s="50">
        <v>53</v>
      </c>
      <c r="D84" s="423" t="s">
        <v>372</v>
      </c>
      <c r="E84" s="425">
        <v>0</v>
      </c>
      <c r="F84" s="425" t="s">
        <v>1132</v>
      </c>
    </row>
    <row r="85" spans="3:6" ht="39" customHeight="1">
      <c r="C85" s="50">
        <v>54</v>
      </c>
      <c r="D85" s="423" t="s">
        <v>373</v>
      </c>
      <c r="E85" s="425">
        <v>0</v>
      </c>
      <c r="F85" s="425" t="s">
        <v>1132</v>
      </c>
    </row>
    <row r="86" spans="3:6">
      <c r="C86" s="212" t="s">
        <v>374</v>
      </c>
      <c r="D86" s="516" t="s">
        <v>126</v>
      </c>
      <c r="E86" s="515"/>
      <c r="F86" s="515" t="s">
        <v>1132</v>
      </c>
    </row>
    <row r="87" spans="3:6" ht="26">
      <c r="C87" s="50">
        <v>55</v>
      </c>
      <c r="D87" s="423" t="s">
        <v>375</v>
      </c>
      <c r="E87" s="425">
        <v>0</v>
      </c>
      <c r="F87" s="425" t="s">
        <v>1132</v>
      </c>
    </row>
    <row r="88" spans="3:6">
      <c r="C88" s="212">
        <v>56</v>
      </c>
      <c r="D88" s="516" t="s">
        <v>126</v>
      </c>
      <c r="E88" s="515"/>
      <c r="F88" s="515" t="s">
        <v>1132</v>
      </c>
    </row>
    <row r="89" spans="3:6" ht="16.25" customHeight="1">
      <c r="C89" s="50" t="s">
        <v>376</v>
      </c>
      <c r="D89" s="423" t="s">
        <v>377</v>
      </c>
      <c r="E89" s="425">
        <v>0</v>
      </c>
      <c r="F89" s="425" t="s">
        <v>1132</v>
      </c>
    </row>
    <row r="90" spans="3:6" ht="15" customHeight="1">
      <c r="C90" s="50" t="s">
        <v>378</v>
      </c>
      <c r="D90" s="423" t="s">
        <v>379</v>
      </c>
      <c r="E90" s="425">
        <v>0</v>
      </c>
      <c r="F90" s="425" t="s">
        <v>1132</v>
      </c>
    </row>
    <row r="91" spans="3:6" ht="14.15" customHeight="1">
      <c r="C91" s="71">
        <v>57</v>
      </c>
      <c r="D91" s="457" t="s">
        <v>380</v>
      </c>
      <c r="E91" s="425">
        <v>0</v>
      </c>
      <c r="F91" s="456" t="s">
        <v>1132</v>
      </c>
    </row>
    <row r="92" spans="3:6" ht="14.15" customHeight="1">
      <c r="C92" s="71">
        <v>58</v>
      </c>
      <c r="D92" s="457" t="s">
        <v>381</v>
      </c>
      <c r="E92" s="456">
        <v>648951.245</v>
      </c>
      <c r="F92" s="71" t="s">
        <v>1651</v>
      </c>
    </row>
    <row r="93" spans="3:6" ht="14.15" customHeight="1">
      <c r="C93" s="71">
        <v>59</v>
      </c>
      <c r="D93" s="457" t="s">
        <v>382</v>
      </c>
      <c r="E93" s="456">
        <v>26533803.980999999</v>
      </c>
      <c r="F93" s="456" t="s">
        <v>1132</v>
      </c>
    </row>
    <row r="94" spans="3:6" ht="14.15" customHeight="1">
      <c r="C94" s="71">
        <v>60</v>
      </c>
      <c r="D94" s="457" t="s">
        <v>383</v>
      </c>
      <c r="E94" s="456">
        <v>132664294.98999999</v>
      </c>
      <c r="F94" s="456" t="s">
        <v>1132</v>
      </c>
    </row>
    <row r="95" spans="3:6" ht="18.5" thickBot="1">
      <c r="C95" s="779" t="s">
        <v>384</v>
      </c>
      <c r="D95" s="780"/>
      <c r="E95" s="780"/>
      <c r="F95" s="780"/>
    </row>
    <row r="96" spans="3:6" ht="13.5" customHeight="1">
      <c r="C96" s="49">
        <v>61</v>
      </c>
      <c r="D96" s="67" t="s">
        <v>385</v>
      </c>
      <c r="E96" s="355">
        <v>0.1951</v>
      </c>
      <c r="F96" s="49" t="s">
        <v>1132</v>
      </c>
    </row>
    <row r="97" spans="3:6" ht="13.5" customHeight="1">
      <c r="C97" s="49">
        <v>62</v>
      </c>
      <c r="D97" s="67" t="s">
        <v>386</v>
      </c>
      <c r="E97" s="355">
        <v>0.1951</v>
      </c>
      <c r="F97" s="49" t="s">
        <v>1132</v>
      </c>
    </row>
    <row r="98" spans="3:6" ht="13.5" customHeight="1">
      <c r="C98" s="49">
        <v>63</v>
      </c>
      <c r="D98" s="67" t="s">
        <v>387</v>
      </c>
      <c r="E98" s="355">
        <v>0.2</v>
      </c>
      <c r="F98" s="49" t="s">
        <v>1132</v>
      </c>
    </row>
    <row r="99" spans="3:6" ht="13.5" customHeight="1">
      <c r="C99" s="49">
        <v>64</v>
      </c>
      <c r="D99" s="67" t="s">
        <v>388</v>
      </c>
      <c r="E99" s="355">
        <v>4.99E-2</v>
      </c>
      <c r="F99" s="49" t="s">
        <v>1132</v>
      </c>
    </row>
    <row r="100" spans="3:6" ht="13.5" customHeight="1">
      <c r="C100" s="49">
        <v>65</v>
      </c>
      <c r="D100" s="67" t="s">
        <v>389</v>
      </c>
      <c r="E100" s="355">
        <v>2.5000000000000001E-2</v>
      </c>
      <c r="F100" s="49" t="s">
        <v>1132</v>
      </c>
    </row>
    <row r="101" spans="3:6" ht="13.5" customHeight="1">
      <c r="C101" s="49">
        <v>66</v>
      </c>
      <c r="D101" s="67" t="s">
        <v>390</v>
      </c>
      <c r="E101" s="355">
        <v>9.9000000000000008E-3</v>
      </c>
      <c r="F101" s="49" t="s">
        <v>1132</v>
      </c>
    </row>
    <row r="102" spans="3:6" ht="13.5" customHeight="1">
      <c r="C102" s="49">
        <v>67</v>
      </c>
      <c r="D102" s="67" t="s">
        <v>391</v>
      </c>
      <c r="E102" s="355">
        <v>0</v>
      </c>
      <c r="F102" s="49" t="s">
        <v>1132</v>
      </c>
    </row>
    <row r="103" spans="3:6" ht="13.5" customHeight="1">
      <c r="C103" s="49" t="s">
        <v>392</v>
      </c>
      <c r="D103" s="67" t="s">
        <v>393</v>
      </c>
      <c r="E103" s="355">
        <v>1.4999999999999999E-2</v>
      </c>
      <c r="F103" s="49" t="s">
        <v>1132</v>
      </c>
    </row>
    <row r="104" spans="3:6" ht="13.5" customHeight="1">
      <c r="C104" s="49" t="s">
        <v>394</v>
      </c>
      <c r="D104" s="67" t="s">
        <v>395</v>
      </c>
      <c r="E104" s="355">
        <v>0</v>
      </c>
      <c r="F104" s="49" t="s">
        <v>1132</v>
      </c>
    </row>
    <row r="105" spans="3:6" ht="13.5" customHeight="1">
      <c r="C105" s="69">
        <v>68</v>
      </c>
      <c r="D105" s="70" t="s">
        <v>396</v>
      </c>
      <c r="E105" s="358">
        <v>0.15010000000000001</v>
      </c>
      <c r="F105" s="69" t="s">
        <v>1132</v>
      </c>
    </row>
    <row r="106" spans="3:6" ht="18.5" thickBot="1">
      <c r="C106" s="779" t="s">
        <v>397</v>
      </c>
      <c r="D106" s="780"/>
      <c r="E106" s="780"/>
      <c r="F106" s="780"/>
    </row>
    <row r="107" spans="3:6" ht="13.25" customHeight="1">
      <c r="C107" s="522">
        <v>69</v>
      </c>
      <c r="D107" s="523" t="s">
        <v>126</v>
      </c>
      <c r="E107" s="524"/>
      <c r="F107" s="522" t="s">
        <v>1132</v>
      </c>
    </row>
    <row r="108" spans="3:6" ht="13.25" customHeight="1">
      <c r="C108" s="522">
        <v>70</v>
      </c>
      <c r="D108" s="523" t="s">
        <v>126</v>
      </c>
      <c r="E108" s="524"/>
      <c r="F108" s="522" t="s">
        <v>1132</v>
      </c>
    </row>
    <row r="109" spans="3:6" ht="13.25" customHeight="1">
      <c r="C109" s="522">
        <v>71</v>
      </c>
      <c r="D109" s="523" t="s">
        <v>126</v>
      </c>
      <c r="E109" s="524"/>
      <c r="F109" s="522" t="s">
        <v>1132</v>
      </c>
    </row>
    <row r="110" spans="3:6" ht="17.149999999999999" customHeight="1" thickBot="1">
      <c r="C110" s="779" t="s">
        <v>398</v>
      </c>
      <c r="D110" s="780"/>
      <c r="E110" s="780"/>
      <c r="F110" s="780"/>
    </row>
    <row r="111" spans="3:6" ht="27.65" customHeight="1">
      <c r="C111" s="49">
        <v>72</v>
      </c>
      <c r="D111" s="67" t="s">
        <v>399</v>
      </c>
      <c r="E111" s="50">
        <v>1762.5340000000001</v>
      </c>
      <c r="F111" s="49" t="s">
        <v>1132</v>
      </c>
    </row>
    <row r="112" spans="3:6" ht="27.65" customHeight="1">
      <c r="C112" s="49">
        <v>73</v>
      </c>
      <c r="D112" s="67" t="s">
        <v>400</v>
      </c>
      <c r="E112" s="50">
        <v>1409874.2350000001</v>
      </c>
      <c r="F112" s="49" t="s">
        <v>1132</v>
      </c>
    </row>
    <row r="113" spans="3:6" ht="15" customHeight="1">
      <c r="C113" s="522">
        <v>74</v>
      </c>
      <c r="D113" s="525" t="s">
        <v>126</v>
      </c>
      <c r="E113" s="212"/>
      <c r="F113" s="522" t="s">
        <v>1132</v>
      </c>
    </row>
    <row r="114" spans="3:6" ht="26">
      <c r="C114" s="49">
        <v>75</v>
      </c>
      <c r="D114" s="67" t="s">
        <v>401</v>
      </c>
      <c r="E114" s="50">
        <v>666796.87100000004</v>
      </c>
      <c r="F114" s="49" t="s">
        <v>1652</v>
      </c>
    </row>
    <row r="115" spans="3:6" ht="18.5" thickBot="1">
      <c r="C115" s="779" t="s">
        <v>402</v>
      </c>
      <c r="D115" s="780"/>
      <c r="E115" s="780"/>
      <c r="F115" s="780"/>
    </row>
    <row r="116" spans="3:6" ht="15" customHeight="1">
      <c r="C116" s="49">
        <v>76</v>
      </c>
      <c r="D116" s="67" t="s">
        <v>403</v>
      </c>
      <c r="E116" s="445">
        <v>0</v>
      </c>
      <c r="F116" s="49" t="s">
        <v>1132</v>
      </c>
    </row>
    <row r="117" spans="3:6" ht="15" customHeight="1">
      <c r="C117" s="49">
        <v>77</v>
      </c>
      <c r="D117" s="67" t="s">
        <v>404</v>
      </c>
      <c r="E117" s="445">
        <v>0</v>
      </c>
      <c r="F117" s="49" t="s">
        <v>1132</v>
      </c>
    </row>
    <row r="118" spans="3:6" ht="12.65" customHeight="1">
      <c r="C118" s="49">
        <v>78</v>
      </c>
      <c r="D118" s="67" t="s">
        <v>405</v>
      </c>
      <c r="E118" s="445">
        <v>0</v>
      </c>
      <c r="F118" s="49" t="s">
        <v>1132</v>
      </c>
    </row>
    <row r="119" spans="3:6" ht="14.15" customHeight="1">
      <c r="C119" s="49">
        <v>79</v>
      </c>
      <c r="D119" s="67" t="s">
        <v>406</v>
      </c>
      <c r="E119" s="445">
        <v>0</v>
      </c>
      <c r="F119" s="49" t="s">
        <v>1132</v>
      </c>
    </row>
    <row r="120" spans="3:6" ht="18.5" thickBot="1">
      <c r="C120" s="779" t="s">
        <v>407</v>
      </c>
      <c r="D120" s="780"/>
      <c r="E120" s="780"/>
      <c r="F120" s="780"/>
    </row>
    <row r="121" spans="3:6" ht="12.65" customHeight="1">
      <c r="C121" s="49">
        <v>80</v>
      </c>
      <c r="D121" s="67" t="s">
        <v>408</v>
      </c>
      <c r="E121" s="445">
        <v>0</v>
      </c>
      <c r="F121" s="49" t="s">
        <v>1132</v>
      </c>
    </row>
    <row r="122" spans="3:6" ht="12.65" customHeight="1">
      <c r="C122" s="49">
        <v>81</v>
      </c>
      <c r="D122" s="67" t="s">
        <v>409</v>
      </c>
      <c r="E122" s="445">
        <v>0</v>
      </c>
      <c r="F122" s="49" t="s">
        <v>1132</v>
      </c>
    </row>
    <row r="123" spans="3:6" ht="12.65" customHeight="1">
      <c r="C123" s="49">
        <v>82</v>
      </c>
      <c r="D123" s="67" t="s">
        <v>410</v>
      </c>
      <c r="E123" s="445">
        <v>0</v>
      </c>
      <c r="F123" s="49" t="s">
        <v>1132</v>
      </c>
    </row>
    <row r="124" spans="3:6" ht="12.65" customHeight="1">
      <c r="C124" s="49">
        <v>83</v>
      </c>
      <c r="D124" s="67" t="s">
        <v>411</v>
      </c>
      <c r="E124" s="445">
        <v>0</v>
      </c>
      <c r="F124" s="49" t="s">
        <v>1132</v>
      </c>
    </row>
    <row r="125" spans="3:6" ht="12.65" customHeight="1">
      <c r="C125" s="49">
        <v>84</v>
      </c>
      <c r="D125" s="67" t="s">
        <v>412</v>
      </c>
      <c r="E125" s="445">
        <v>0</v>
      </c>
      <c r="F125" s="49" t="s">
        <v>1132</v>
      </c>
    </row>
    <row r="126" spans="3:6" ht="12.65" customHeight="1" thickBot="1">
      <c r="C126" s="526">
        <v>85</v>
      </c>
      <c r="D126" s="527" t="s">
        <v>413</v>
      </c>
      <c r="E126" s="528">
        <v>0</v>
      </c>
      <c r="F126" s="526" t="s">
        <v>1132</v>
      </c>
    </row>
    <row r="127" spans="3:6">
      <c r="C127" s="520"/>
    </row>
    <row r="128" spans="3:6">
      <c r="C128" s="520"/>
    </row>
    <row r="129" spans="3:3">
      <c r="C129" s="521"/>
    </row>
    <row r="130" spans="3:3">
      <c r="C130" s="521"/>
    </row>
    <row r="131" spans="3:3">
      <c r="C131" s="521"/>
    </row>
    <row r="132" spans="3:3">
      <c r="C132" s="521"/>
    </row>
  </sheetData>
  <mergeCells count="12">
    <mergeCell ref="C95:F95"/>
    <mergeCell ref="C106:F106"/>
    <mergeCell ref="C110:F110"/>
    <mergeCell ref="C115:F115"/>
    <mergeCell ref="C120:F120"/>
    <mergeCell ref="C5:D5"/>
    <mergeCell ref="C82:F82"/>
    <mergeCell ref="C9:F9"/>
    <mergeCell ref="C21:F21"/>
    <mergeCell ref="C52:F52"/>
    <mergeCell ref="C62:F62"/>
    <mergeCell ref="C73:F73"/>
  </mergeCells>
  <pageMargins left="0.23622047244094491" right="0.23622047244094491" top="0.74803149606299213" bottom="0.74803149606299213" header="0.31496062992125978" footer="0.31496062992125978"/>
  <pageSetup paperSize="9" scale="75" orientation="landscape" r:id="rId1"/>
  <headerFooter>
    <oddHeader>&amp;CEN
Annex VII</oddHead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2:U55"/>
  <sheetViews>
    <sheetView showGridLines="0" zoomScale="80" zoomScaleNormal="80" zoomScalePageLayoutView="90" workbookViewId="0"/>
  </sheetViews>
  <sheetFormatPr defaultColWidth="9" defaultRowHeight="18"/>
  <cols>
    <col min="1" max="1" width="3" style="6" customWidth="1"/>
    <col min="2" max="2" width="7.54296875" style="6" customWidth="1"/>
    <col min="3" max="3" width="4.1796875" style="6" customWidth="1"/>
    <col min="4" max="4" width="53" style="6" customWidth="1"/>
    <col min="5" max="6" width="30.54296875" style="6" customWidth="1"/>
    <col min="7" max="7" width="12.1796875" style="6" customWidth="1"/>
    <col min="8" max="8" width="9" style="6" customWidth="1"/>
    <col min="9" max="16384" width="9" style="6"/>
  </cols>
  <sheetData>
    <row r="2" spans="3:21" ht="17.75" customHeight="1">
      <c r="D2" s="76"/>
    </row>
    <row r="3" spans="3:21" ht="21" customHeight="1">
      <c r="C3" s="77" t="s">
        <v>21</v>
      </c>
    </row>
    <row r="4" spans="3:21" ht="15" customHeight="1">
      <c r="C4" s="777" t="s">
        <v>101</v>
      </c>
      <c r="D4" s="788"/>
      <c r="E4" s="78"/>
      <c r="F4" s="78"/>
      <c r="G4" s="78"/>
      <c r="H4" s="78"/>
      <c r="I4" s="78"/>
      <c r="J4" s="78"/>
      <c r="K4" s="78"/>
      <c r="L4" s="78"/>
      <c r="M4" s="78"/>
      <c r="N4" s="78"/>
      <c r="O4" s="78"/>
      <c r="P4" s="78"/>
      <c r="Q4" s="78"/>
      <c r="R4" s="78"/>
      <c r="S4" s="78"/>
      <c r="T4" s="78"/>
      <c r="U4" s="78"/>
    </row>
    <row r="5" spans="3:21">
      <c r="C5" s="78"/>
      <c r="D5" s="78"/>
      <c r="E5" s="78"/>
      <c r="F5" s="78"/>
      <c r="G5" s="78"/>
      <c r="H5" s="78"/>
      <c r="I5" s="78"/>
      <c r="J5" s="78"/>
      <c r="K5" s="78"/>
      <c r="L5" s="78"/>
      <c r="M5" s="78"/>
      <c r="N5" s="78"/>
      <c r="O5" s="78"/>
      <c r="P5" s="78"/>
      <c r="Q5" s="78"/>
      <c r="R5" s="78"/>
      <c r="S5" s="78"/>
      <c r="T5" s="78"/>
      <c r="U5" s="78"/>
    </row>
    <row r="6" spans="3:21">
      <c r="C6" s="78"/>
      <c r="D6" s="78"/>
      <c r="E6" s="78"/>
      <c r="F6" s="78"/>
      <c r="G6" s="78"/>
      <c r="H6" s="78"/>
      <c r="I6" s="78"/>
      <c r="J6" s="78"/>
      <c r="K6" s="78"/>
      <c r="L6" s="78"/>
      <c r="M6" s="78"/>
      <c r="N6" s="78"/>
      <c r="O6" s="78"/>
      <c r="P6" s="78"/>
      <c r="Q6" s="78"/>
      <c r="R6" s="78"/>
      <c r="S6" s="78"/>
      <c r="T6" s="78"/>
      <c r="U6" s="78"/>
    </row>
    <row r="7" spans="3:21" ht="16.399999999999999" customHeight="1" thickBot="1">
      <c r="E7" s="20" t="s">
        <v>104</v>
      </c>
      <c r="F7" s="20" t="s">
        <v>105</v>
      </c>
      <c r="G7" s="20" t="s">
        <v>106</v>
      </c>
    </row>
    <row r="8" spans="3:21" ht="31.5" customHeight="1" thickTop="1" thickBot="1">
      <c r="C8" s="656"/>
      <c r="D8" s="656"/>
      <c r="E8" s="657" t="s">
        <v>414</v>
      </c>
      <c r="F8" s="657" t="s">
        <v>415</v>
      </c>
      <c r="G8" s="803" t="s">
        <v>416</v>
      </c>
    </row>
    <row r="9" spans="3:21" ht="17.75" customHeight="1" thickTop="1" thickBot="1">
      <c r="C9" s="656"/>
      <c r="D9" s="656"/>
      <c r="E9" s="655" t="s">
        <v>417</v>
      </c>
      <c r="F9" s="655" t="s">
        <v>417</v>
      </c>
      <c r="G9" s="804"/>
    </row>
    <row r="10" spans="3:21" ht="17.75" customHeight="1" thickTop="1" thickBot="1">
      <c r="C10" s="658" t="s">
        <v>418</v>
      </c>
      <c r="D10" s="529"/>
      <c r="E10" s="529"/>
      <c r="F10" s="529"/>
      <c r="G10" s="530"/>
    </row>
    <row r="11" spans="3:21" ht="15.65" customHeight="1">
      <c r="C11" s="659">
        <v>1</v>
      </c>
      <c r="D11" s="659" t="s">
        <v>1354</v>
      </c>
      <c r="E11" s="660">
        <v>30504739.050000001</v>
      </c>
      <c r="F11" s="660">
        <v>30504739.050000001</v>
      </c>
      <c r="G11" s="757"/>
    </row>
    <row r="12" spans="3:21" ht="15.65" customHeight="1">
      <c r="C12" s="661">
        <v>2</v>
      </c>
      <c r="D12" s="661" t="s">
        <v>1340</v>
      </c>
      <c r="E12" s="660">
        <v>2371647.7790000001</v>
      </c>
      <c r="F12" s="660">
        <v>2371647.7790000001</v>
      </c>
      <c r="G12" s="756"/>
    </row>
    <row r="13" spans="3:21" ht="15.65" customHeight="1">
      <c r="C13" s="661">
        <v>3</v>
      </c>
      <c r="D13" s="661" t="s">
        <v>1341</v>
      </c>
      <c r="E13" s="660">
        <v>15278611.037</v>
      </c>
      <c r="F13" s="660">
        <v>15278611.037</v>
      </c>
      <c r="G13" s="758"/>
    </row>
    <row r="14" spans="3:21" ht="15.65" customHeight="1">
      <c r="C14" s="659">
        <v>4</v>
      </c>
      <c r="D14" s="661" t="s">
        <v>1355</v>
      </c>
      <c r="E14" s="660">
        <v>2023726.9820000001</v>
      </c>
      <c r="F14" s="660">
        <v>2023726.9820000001</v>
      </c>
      <c r="G14" s="758"/>
    </row>
    <row r="15" spans="3:21" ht="15.65" customHeight="1">
      <c r="C15" s="661">
        <v>5</v>
      </c>
      <c r="D15" s="661" t="s">
        <v>1342</v>
      </c>
      <c r="E15" s="660">
        <v>162837724.60699999</v>
      </c>
      <c r="F15" s="660">
        <v>162837724.60699999</v>
      </c>
      <c r="G15" s="759"/>
    </row>
    <row r="16" spans="3:21" ht="15.65" customHeight="1">
      <c r="C16" s="661">
        <v>6</v>
      </c>
      <c r="D16" s="661" t="s">
        <v>1343</v>
      </c>
      <c r="E16" s="660">
        <v>4417363.9220000003</v>
      </c>
      <c r="F16" s="660">
        <v>4417363.9220000003</v>
      </c>
      <c r="G16" s="756"/>
    </row>
    <row r="17" spans="3:7" ht="15.65" customHeight="1">
      <c r="C17" s="659">
        <v>7</v>
      </c>
      <c r="D17" s="661" t="s">
        <v>1344</v>
      </c>
      <c r="E17" s="660">
        <v>78865680.984999999</v>
      </c>
      <c r="F17" s="660">
        <v>78865680.984999999</v>
      </c>
      <c r="G17" s="758"/>
    </row>
    <row r="18" spans="3:7" ht="15.65" customHeight="1">
      <c r="C18" s="661">
        <v>8</v>
      </c>
      <c r="D18" s="661" t="s">
        <v>1345</v>
      </c>
      <c r="E18" s="660">
        <v>2575357.557</v>
      </c>
      <c r="F18" s="660">
        <v>2575357.557</v>
      </c>
      <c r="G18" s="759"/>
    </row>
    <row r="19" spans="3:7" ht="15.65" customHeight="1">
      <c r="C19" s="661">
        <v>9</v>
      </c>
      <c r="D19" s="661" t="s">
        <v>1356</v>
      </c>
      <c r="E19" s="660">
        <v>990738.23499999999</v>
      </c>
      <c r="F19" s="660">
        <v>990738.23499999999</v>
      </c>
      <c r="G19" s="756"/>
    </row>
    <row r="20" spans="3:7" ht="15.65" customHeight="1">
      <c r="C20" s="659">
        <v>10</v>
      </c>
      <c r="D20" s="661" t="s">
        <v>1346</v>
      </c>
      <c r="E20" s="660">
        <v>987651.40899999999</v>
      </c>
      <c r="F20" s="660">
        <v>987651.40899999999</v>
      </c>
      <c r="G20" s="758" t="s">
        <v>1650</v>
      </c>
    </row>
    <row r="21" spans="3:7" ht="15.65" customHeight="1">
      <c r="C21" s="661">
        <v>11</v>
      </c>
      <c r="D21" s="661" t="s">
        <v>1347</v>
      </c>
      <c r="E21" s="660">
        <v>1688516.1629999999</v>
      </c>
      <c r="F21" s="660">
        <v>1688516.1629999999</v>
      </c>
      <c r="G21" s="758" t="s">
        <v>1650</v>
      </c>
    </row>
    <row r="22" spans="3:7" ht="15.65" customHeight="1">
      <c r="C22" s="661">
        <v>12</v>
      </c>
      <c r="D22" s="661" t="s">
        <v>1348</v>
      </c>
      <c r="E22" s="660">
        <v>764514.23800000001</v>
      </c>
      <c r="F22" s="660">
        <v>764514.23800000001</v>
      </c>
      <c r="G22" s="759"/>
    </row>
    <row r="23" spans="3:7" ht="15.65" customHeight="1">
      <c r="C23" s="659">
        <v>13</v>
      </c>
      <c r="D23" s="661" t="s">
        <v>1349</v>
      </c>
      <c r="E23" s="660">
        <v>542586.33200000005</v>
      </c>
      <c r="F23" s="660">
        <v>542586.33200000005</v>
      </c>
      <c r="G23" s="759"/>
    </row>
    <row r="24" spans="3:7" ht="15.65" customHeight="1">
      <c r="C24" s="661">
        <v>14</v>
      </c>
      <c r="D24" s="661" t="s">
        <v>1350</v>
      </c>
      <c r="E24" s="660">
        <v>0</v>
      </c>
      <c r="F24" s="660">
        <v>0</v>
      </c>
      <c r="G24" s="756"/>
    </row>
    <row r="25" spans="3:7" ht="15.65" customHeight="1">
      <c r="C25" s="661">
        <v>15</v>
      </c>
      <c r="D25" s="661" t="s">
        <v>1351</v>
      </c>
      <c r="E25" s="660">
        <v>666796.87100000004</v>
      </c>
      <c r="F25" s="660">
        <v>666796.87100000004</v>
      </c>
      <c r="G25" s="758" t="s">
        <v>1659</v>
      </c>
    </row>
    <row r="26" spans="3:7" ht="15.65" customHeight="1">
      <c r="C26" s="659">
        <v>16</v>
      </c>
      <c r="D26" s="661" t="s">
        <v>1352</v>
      </c>
      <c r="E26" s="660">
        <v>8.1300000000000008</v>
      </c>
      <c r="F26" s="660">
        <v>8.1300000000000008</v>
      </c>
      <c r="G26" s="761"/>
    </row>
    <row r="27" spans="3:7" ht="15.65" customHeight="1">
      <c r="C27" s="661">
        <v>17</v>
      </c>
      <c r="D27" s="661" t="s">
        <v>1353</v>
      </c>
      <c r="E27" s="660">
        <v>0</v>
      </c>
      <c r="F27" s="660">
        <v>0</v>
      </c>
      <c r="G27" s="747"/>
    </row>
    <row r="28" spans="3:7" ht="15.65" customHeight="1" thickBot="1">
      <c r="C28" s="662">
        <v>18</v>
      </c>
      <c r="D28" s="662" t="s">
        <v>961</v>
      </c>
      <c r="E28" s="663">
        <v>3634414.6179999998</v>
      </c>
      <c r="F28" s="663">
        <v>3634414.6179999998</v>
      </c>
      <c r="G28" s="762"/>
    </row>
    <row r="29" spans="3:7" ht="17.75" customHeight="1" thickBot="1">
      <c r="C29" s="664"/>
      <c r="D29" s="665" t="s">
        <v>1459</v>
      </c>
      <c r="E29" s="666">
        <v>308150077.91500002</v>
      </c>
      <c r="F29" s="666">
        <v>308150077.91500002</v>
      </c>
      <c r="G29" s="531"/>
    </row>
    <row r="30" spans="3:7" ht="17.75" customHeight="1" thickBot="1">
      <c r="C30" s="712" t="s">
        <v>1460</v>
      </c>
      <c r="D30" s="712"/>
      <c r="E30" s="677"/>
      <c r="F30" s="677"/>
      <c r="G30" s="529"/>
    </row>
    <row r="31" spans="3:7" ht="16.25" customHeight="1">
      <c r="C31" s="659">
        <v>1</v>
      </c>
      <c r="D31" s="667" t="s">
        <v>1370</v>
      </c>
      <c r="E31" s="660">
        <v>2847280.0890000002</v>
      </c>
      <c r="F31" s="660">
        <v>2847280.0890000002</v>
      </c>
      <c r="G31" s="748"/>
    </row>
    <row r="32" spans="3:7" ht="16.25" customHeight="1">
      <c r="C32" s="661">
        <v>2</v>
      </c>
      <c r="D32" s="668" t="s">
        <v>1355</v>
      </c>
      <c r="E32" s="660">
        <v>192875.39799999999</v>
      </c>
      <c r="F32" s="660">
        <v>192875.39799999999</v>
      </c>
      <c r="G32" s="761"/>
    </row>
    <row r="33" spans="3:7" ht="16.25" customHeight="1">
      <c r="C33" s="659">
        <v>3</v>
      </c>
      <c r="D33" s="668" t="s">
        <v>1357</v>
      </c>
      <c r="E33" s="660">
        <v>12363423.116</v>
      </c>
      <c r="F33" s="660">
        <v>12363423.116</v>
      </c>
      <c r="G33" s="747"/>
    </row>
    <row r="34" spans="3:7" ht="16.25" customHeight="1">
      <c r="C34" s="661">
        <v>4</v>
      </c>
      <c r="D34" s="668" t="s">
        <v>1371</v>
      </c>
      <c r="E34" s="660">
        <v>230142564.36700001</v>
      </c>
      <c r="F34" s="660">
        <v>230142564.36700001</v>
      </c>
      <c r="G34" s="760"/>
    </row>
    <row r="35" spans="3:7" ht="16.25" customHeight="1">
      <c r="C35" s="659">
        <v>5</v>
      </c>
      <c r="D35" s="668" t="s">
        <v>1358</v>
      </c>
      <c r="E35" s="660">
        <v>2580542.7009999999</v>
      </c>
      <c r="F35" s="660">
        <v>2580542.7009999999</v>
      </c>
      <c r="G35" s="760"/>
    </row>
    <row r="36" spans="3:7" ht="16.25" customHeight="1">
      <c r="C36" s="661">
        <v>6</v>
      </c>
      <c r="D36" s="668" t="s">
        <v>1359</v>
      </c>
      <c r="E36" s="660">
        <v>1601965.2709999999</v>
      </c>
      <c r="F36" s="660">
        <v>1601965.2709999999</v>
      </c>
      <c r="G36" s="758" t="s">
        <v>1651</v>
      </c>
    </row>
    <row r="37" spans="3:7" ht="16.25" customHeight="1">
      <c r="C37" s="659">
        <v>7</v>
      </c>
      <c r="D37" s="668" t="s">
        <v>1360</v>
      </c>
      <c r="E37" s="660">
        <v>14513671.01</v>
      </c>
      <c r="F37" s="660">
        <v>14513671.01</v>
      </c>
      <c r="G37" s="761"/>
    </row>
    <row r="38" spans="3:7" ht="16.25" customHeight="1">
      <c r="C38" s="661">
        <v>8</v>
      </c>
      <c r="D38" s="668" t="s">
        <v>1361</v>
      </c>
      <c r="E38" s="660">
        <v>389100.30300000001</v>
      </c>
      <c r="F38" s="660">
        <v>389100.30300000001</v>
      </c>
      <c r="G38" s="761"/>
    </row>
    <row r="39" spans="3:7" ht="16.25" customHeight="1">
      <c r="C39" s="659">
        <v>9</v>
      </c>
      <c r="D39" s="668" t="s">
        <v>1362</v>
      </c>
      <c r="E39" s="660">
        <v>1072135.301</v>
      </c>
      <c r="F39" s="660">
        <v>1072135.301</v>
      </c>
      <c r="G39" s="747"/>
    </row>
    <row r="40" spans="3:7" ht="16.25" customHeight="1">
      <c r="C40" s="661">
        <v>10</v>
      </c>
      <c r="D40" s="668" t="s">
        <v>1363</v>
      </c>
      <c r="E40" s="660">
        <v>431.91800000000001</v>
      </c>
      <c r="F40" s="660">
        <v>431.91800000000001</v>
      </c>
      <c r="G40" s="760"/>
    </row>
    <row r="41" spans="3:7" ht="16.25" customHeight="1">
      <c r="C41" s="659">
        <v>11</v>
      </c>
      <c r="D41" s="668" t="s">
        <v>1364</v>
      </c>
      <c r="E41" s="660">
        <v>2381834.2790000001</v>
      </c>
      <c r="F41" s="660">
        <v>2445562.2230000002</v>
      </c>
      <c r="G41" s="761"/>
    </row>
    <row r="42" spans="3:7" ht="16.25" customHeight="1" thickBot="1">
      <c r="C42" s="669">
        <v>12</v>
      </c>
      <c r="D42" s="670" t="s">
        <v>1365</v>
      </c>
      <c r="E42" s="671">
        <v>4559028.4179999996</v>
      </c>
      <c r="F42" s="671">
        <v>4495300.4740000004</v>
      </c>
      <c r="G42" s="747"/>
    </row>
    <row r="43" spans="3:7" ht="16.25" customHeight="1" thickBot="1">
      <c r="C43" s="749"/>
      <c r="D43" s="750" t="s">
        <v>1461</v>
      </c>
      <c r="E43" s="751">
        <v>272644852.171</v>
      </c>
      <c r="F43" s="751">
        <v>272644852.171</v>
      </c>
      <c r="G43" s="752"/>
    </row>
    <row r="44" spans="3:7" ht="16.25" customHeight="1" thickBot="1">
      <c r="C44" s="802" t="s">
        <v>1653</v>
      </c>
      <c r="D44" s="802"/>
      <c r="E44" s="753"/>
      <c r="F44" s="753"/>
      <c r="G44" s="754"/>
    </row>
    <row r="45" spans="3:7" ht="16.25" customHeight="1" thickBot="1">
      <c r="C45" s="749"/>
      <c r="D45" s="750" t="s">
        <v>1654</v>
      </c>
      <c r="E45" s="751">
        <v>35425671.333000004</v>
      </c>
      <c r="F45" s="751">
        <v>35425671.333000004</v>
      </c>
      <c r="G45" s="752"/>
    </row>
    <row r="46" spans="3:7" ht="16.25" customHeight="1">
      <c r="C46" s="659">
        <v>13</v>
      </c>
      <c r="D46" s="667" t="s">
        <v>1366</v>
      </c>
      <c r="E46" s="660">
        <v>1021893.14</v>
      </c>
      <c r="F46" s="660">
        <v>1021893.14</v>
      </c>
      <c r="G46" s="756" t="s">
        <v>1646</v>
      </c>
    </row>
    <row r="47" spans="3:7" ht="16.25" customHeight="1">
      <c r="C47" s="659">
        <v>14</v>
      </c>
      <c r="D47" s="667" t="s">
        <v>1655</v>
      </c>
      <c r="E47" s="660">
        <v>7981973.7759999996</v>
      </c>
      <c r="F47" s="660">
        <v>7981973.7759999996</v>
      </c>
      <c r="G47" s="759" t="s">
        <v>1646</v>
      </c>
    </row>
    <row r="48" spans="3:7" ht="16.25" customHeight="1">
      <c r="C48" s="659">
        <v>15</v>
      </c>
      <c r="D48" s="672" t="s">
        <v>1656</v>
      </c>
      <c r="E48" s="660">
        <v>15680258</v>
      </c>
      <c r="F48" s="660">
        <v>15680258</v>
      </c>
      <c r="G48" s="756" t="s">
        <v>1648</v>
      </c>
    </row>
    <row r="49" spans="3:7" ht="16.25" customHeight="1">
      <c r="C49" s="659">
        <v>16</v>
      </c>
      <c r="D49" s="673" t="s">
        <v>1657</v>
      </c>
      <c r="E49" s="660">
        <v>649810</v>
      </c>
      <c r="F49" s="660">
        <v>649810</v>
      </c>
      <c r="G49" s="758" t="s">
        <v>1649</v>
      </c>
    </row>
    <row r="50" spans="3:7" ht="16.25" customHeight="1">
      <c r="C50" s="659">
        <v>17</v>
      </c>
      <c r="D50" s="673" t="s">
        <v>1367</v>
      </c>
      <c r="E50" s="660">
        <v>3612922.79</v>
      </c>
      <c r="F50" s="660">
        <v>3612922.79</v>
      </c>
      <c r="G50" s="758" t="s">
        <v>1647</v>
      </c>
    </row>
    <row r="51" spans="3:7" ht="16.25" customHeight="1">
      <c r="C51" s="659">
        <v>18</v>
      </c>
      <c r="D51" s="673" t="s">
        <v>1368</v>
      </c>
      <c r="E51" s="660">
        <v>6478813.6270000003</v>
      </c>
      <c r="F51" s="660">
        <v>6478813.6270000003</v>
      </c>
      <c r="G51" s="760"/>
    </row>
    <row r="52" spans="3:7" ht="16.25" customHeight="1">
      <c r="C52" s="659">
        <v>19</v>
      </c>
      <c r="D52" s="755" t="s">
        <v>1369</v>
      </c>
      <c r="E52" s="660">
        <v>79554.472999999998</v>
      </c>
      <c r="F52" s="660">
        <v>0</v>
      </c>
      <c r="G52" s="760"/>
    </row>
    <row r="53" spans="3:7" ht="16.25" customHeight="1" thickBot="1">
      <c r="C53" s="665">
        <v>20</v>
      </c>
      <c r="D53" s="763" t="s">
        <v>1658</v>
      </c>
      <c r="E53" s="666">
        <v>35505225.806000002</v>
      </c>
      <c r="F53" s="666">
        <v>35425671.332999997</v>
      </c>
      <c r="G53" s="764"/>
    </row>
    <row r="54" spans="3:7" ht="17.75" customHeight="1" thickBot="1">
      <c r="C54" s="765"/>
      <c r="D54" s="766" t="s">
        <v>1660</v>
      </c>
      <c r="E54" s="666">
        <v>308150077.977</v>
      </c>
      <c r="F54" s="666">
        <v>308070523.50400001</v>
      </c>
      <c r="G54" s="531"/>
    </row>
    <row r="55" spans="3:7">
      <c r="C55" s="43" t="s">
        <v>1661</v>
      </c>
    </row>
  </sheetData>
  <mergeCells count="3">
    <mergeCell ref="C44:D44"/>
    <mergeCell ref="G8:G9"/>
    <mergeCell ref="C4:D4"/>
  </mergeCells>
  <pageMargins left="0.7" right="0.7" top="0.75" bottom="0.75" header="0.3" footer="0.3"/>
  <pageSetup paperSize="9" scale="59" orientation="landscape" r:id="rId1"/>
  <headerFooter>
    <oddHeader>&amp;CEN
Annex VII</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46</vt:i4>
      </vt:variant>
    </vt:vector>
  </HeadingPairs>
  <TitlesOfParts>
    <vt:vector size="46" baseType="lpstr">
      <vt:lpstr>INDEX</vt:lpstr>
      <vt:lpstr>EU OV1</vt:lpstr>
      <vt:lpstr>EU KM1</vt:lpstr>
      <vt:lpstr>EU LI1 </vt:lpstr>
      <vt:lpstr>EU LI2</vt:lpstr>
      <vt:lpstr>EU LI3</vt:lpstr>
      <vt:lpstr>EU PV1</vt:lpstr>
      <vt:lpstr>EU CC1</vt:lpstr>
      <vt:lpstr>EU CC2 </vt:lpstr>
      <vt:lpstr>EU CCA</vt:lpstr>
      <vt:lpstr>EU CCyB1</vt:lpstr>
      <vt:lpstr>EU CCyB2</vt:lpstr>
      <vt:lpstr>EU LR1 - LRSum</vt:lpstr>
      <vt:lpstr>EU LR2 - LRCom</vt:lpstr>
      <vt:lpstr>EU LR3 - LRSpl</vt:lpstr>
      <vt:lpstr>EU LIQ1</vt:lpstr>
      <vt:lpstr>EU LIQ2</vt:lpstr>
      <vt:lpstr>EU CR1</vt:lpstr>
      <vt:lpstr>EU CR1-A</vt:lpstr>
      <vt:lpstr>EU CQ1</vt:lpstr>
      <vt:lpstr>EU CQ3</vt:lpstr>
      <vt:lpstr>EU CQ4</vt:lpstr>
      <vt:lpstr>EU CQ5</vt:lpstr>
      <vt:lpstr>EU CR3</vt:lpstr>
      <vt:lpstr>EU CR4</vt:lpstr>
      <vt:lpstr>EU CR5</vt:lpstr>
      <vt:lpstr>EU CCR1</vt:lpstr>
      <vt:lpstr>EU CCR3</vt:lpstr>
      <vt:lpstr>EU CCR5</vt:lpstr>
      <vt:lpstr>EU CCR8</vt:lpstr>
      <vt:lpstr>EU SEC1</vt:lpstr>
      <vt:lpstr>EU SEC3</vt:lpstr>
      <vt:lpstr>EU SEC5</vt:lpstr>
      <vt:lpstr>EU MR1</vt:lpstr>
      <vt:lpstr>EU AE1</vt:lpstr>
      <vt:lpstr>EU AE2</vt:lpstr>
      <vt:lpstr>EU AE3</vt:lpstr>
      <vt:lpstr>EU KM2</vt:lpstr>
      <vt:lpstr>EU TLAC1</vt:lpstr>
      <vt:lpstr>EU TLAC3</vt:lpstr>
      <vt:lpstr>EU IRRBB1</vt:lpstr>
      <vt:lpstr>EU CVA1</vt:lpstr>
      <vt:lpstr>Template 1</vt:lpstr>
      <vt:lpstr>Template 2</vt:lpstr>
      <vt:lpstr>Template 3</vt:lpstr>
      <vt:lpstr>Template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2026-02-23T14:04:41Z</dcterms:created>
  <dcterms:modified xsi:type="dcterms:W3CDTF">2026-02-23T14:04:46Z</dcterms:modified>
</cp:coreProperties>
</file>