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1C109AD0-A125-4F9C-8F3E-69E98A0CA4B0}" xr6:coauthVersionLast="47" xr6:coauthVersionMax="47" xr10:uidLastSave="{00000000-0000-0000-0000-000000000000}"/>
  <bookViews>
    <workbookView xWindow="28680" yWindow="-1995" windowWidth="29040" windowHeight="17520" tabRatio="917" xr2:uid="{00000000-000D-0000-FFFF-FFFF00000000}"/>
  </bookViews>
  <sheets>
    <sheet name="INDEKS" sheetId="1" r:id="rId1"/>
    <sheet name="EU OV1" sheetId="2" r:id="rId2"/>
    <sheet name="EU KM1" sheetId="3" r:id="rId3"/>
    <sheet name="EU LI3" sheetId="103" r:id="rId4"/>
    <sheet name="EU CC1" sheetId="15" r:id="rId5"/>
    <sheet name="EU CC2 " sheetId="16" r:id="rId6"/>
    <sheet name="EU CCyB1" sheetId="18" r:id="rId7"/>
    <sheet name="EU CCyB2" sheetId="19" r:id="rId8"/>
    <sheet name="EU LR1 – LRSum" sheetId="20" r:id="rId9"/>
    <sheet name="EU LR2 - LRCom" sheetId="21" r:id="rId10"/>
    <sheet name="EU LR3 – LRSpl" sheetId="22" r:id="rId11"/>
    <sheet name="EU LIQ1" sheetId="25" r:id="rId12"/>
    <sheet name="EU LIQ2" sheetId="27" r:id="rId13"/>
    <sheet name="EU CR1" sheetId="30" r:id="rId14"/>
    <sheet name="EU CR1-A" sheetId="31" r:id="rId15"/>
    <sheet name="EU CQ1" sheetId="34" r:id="rId16"/>
    <sheet name="EU CQ3" sheetId="36" r:id="rId17"/>
    <sheet name="EU CQ4" sheetId="37" r:id="rId18"/>
    <sheet name="EU CQ5" sheetId="38" r:id="rId19"/>
    <sheet name="EU CR3" sheetId="43" r:id="rId20"/>
    <sheet name="EU CR4" sheetId="114" r:id="rId21"/>
    <sheet name="EU CR5" sheetId="115" r:id="rId22"/>
    <sheet name="EU CCR1" sheetId="57" r:id="rId23"/>
    <sheet name="EU CCR3" sheetId="59" r:id="rId24"/>
    <sheet name="EU CCR5" sheetId="61" r:id="rId25"/>
    <sheet name="EU CCR8" sheetId="64" r:id="rId26"/>
    <sheet name="EU SEC1" sheetId="66" r:id="rId27"/>
    <sheet name="EU SEC3" sheetId="68" r:id="rId28"/>
    <sheet name="EU SEC5" sheetId="70" r:id="rId29"/>
    <sheet name="EU MR1" sheetId="72" r:id="rId30"/>
    <sheet name="EU REM1" sheetId="81" r:id="rId31"/>
    <sheet name="EU REM5" sheetId="85" r:id="rId32"/>
    <sheet name="EU KM2" sheetId="90" r:id="rId33"/>
    <sheet name="EU TLAC1" sheetId="91" r:id="rId34"/>
    <sheet name="EU TLAC3" sheetId="93" r:id="rId35"/>
    <sheet name="EU IRRBB1" sheetId="105" r:id="rId36"/>
    <sheet name="Wzór 1" sheetId="117" r:id="rId37"/>
    <sheet name="Wzór 2" sheetId="118" r:id="rId38"/>
    <sheet name="Wzór 3" sheetId="120" r:id="rId39"/>
    <sheet name="Wzór 5" sheetId="119" r:id="rId40"/>
  </sheets>
  <definedNames>
    <definedName name="a" localSheetId="20" hidden="1">{"'BZ SA P&amp;l (fORECAST)'!$A$1:$BR$26"}</definedName>
    <definedName name="a" localSheetId="21" hidden="1">{"'BZ SA P&amp;l (fORECAST)'!$A$1:$BR$26"}</definedName>
    <definedName name="a" hidden="1">{"'BZ SA P&amp;l (fORECAST)'!$A$1:$BR$26"}</definedName>
    <definedName name="a_a" localSheetId="20" hidden="1">{"'BZ SA P&amp;l (fORECAST)'!$A$1:$BR$26"}</definedName>
    <definedName name="a_a" localSheetId="21" hidden="1">{"'BZ SA P&amp;l (fORECAST)'!$A$1:$BR$26"}</definedName>
    <definedName name="a_a" hidden="1">{"'BZ SA P&amp;l (fORECAST)'!$A$1:$BR$26"}</definedName>
    <definedName name="ab" localSheetId="20" hidden="1">{"'BZ SA P&amp;l (fORECAST)'!$A$1:$BR$26"}</definedName>
    <definedName name="ab" localSheetId="21" hidden="1">{"'BZ SA P&amp;l (fORECAST)'!$A$1:$BR$26"}</definedName>
    <definedName name="ab" hidden="1">{"'BZ SA P&amp;l (fORECAST)'!$A$1:$BR$26"}</definedName>
    <definedName name="agayaay" localSheetId="20" hidden="1">{"'BZ SA P&amp;l (fORECAST)'!$A$1:$BR$26"}</definedName>
    <definedName name="agayaay" localSheetId="21" hidden="1">{"'BZ SA P&amp;l (fORECAST)'!$A$1:$BR$26"}</definedName>
    <definedName name="agayaay" hidden="1">{"'BZ SA P&amp;l (fORECAST)'!$A$1:$BR$26"}</definedName>
    <definedName name="b" localSheetId="20" hidden="1">{"'BZ SA P&amp;l (fORECAST)'!$A$1:$BR$26"}</definedName>
    <definedName name="b" localSheetId="21" hidden="1">{"'BZ SA P&amp;l (fORECAST)'!$A$1:$BR$26"}</definedName>
    <definedName name="b" hidden="1">{"'BZ SA P&amp;l (fORECAST)'!$A$1:$BR$26"}</definedName>
    <definedName name="ba" localSheetId="20" hidden="1">{"'BZ SA P&amp;l (fORECAST)'!$A$1:$BR$26"}</definedName>
    <definedName name="ba" localSheetId="21" hidden="1">{"'BZ SA P&amp;l (fORECAST)'!$A$1:$BR$26"}</definedName>
    <definedName name="ba" hidden="1">{"'BZ SA P&amp;l (fORECAST)'!$A$1:$BR$26"}</definedName>
    <definedName name="cccc" localSheetId="20" hidden="1">{"'BZ SA P&amp;l (fORECAST)'!$A$1:$BR$26"}</definedName>
    <definedName name="cccc" localSheetId="21" hidden="1">{"'BZ SA P&amp;l (fORECAST)'!$A$1:$BR$26"}</definedName>
    <definedName name="cccc" hidden="1">{"'BZ SA P&amp;l (fORECAST)'!$A$1:$BR$26"}</definedName>
    <definedName name="ccccc" localSheetId="20" hidden="1">{"'BZ SA P&amp;l (fORECAST)'!$A$1:$BR$26"}</definedName>
    <definedName name="ccccc" localSheetId="21" hidden="1">{"'BZ SA P&amp;l (fORECAST)'!$A$1:$BR$26"}</definedName>
    <definedName name="ccccc" hidden="1">{"'BZ SA P&amp;l (fORECAST)'!$A$1:$BR$26"}</definedName>
    <definedName name="ddddd" localSheetId="20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2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" localSheetId="20" hidden="1">{"'BZ SA P&amp;l (fORECAST)'!$A$1:$BR$26"}</definedName>
    <definedName name="e" localSheetId="21" hidden="1">{"'BZ SA P&amp;l (fORECAST)'!$A$1:$BR$26"}</definedName>
    <definedName name="e" hidden="1">{"'BZ SA P&amp;l (fORECAST)'!$A$1:$BR$26"}</definedName>
    <definedName name="ee" localSheetId="20" hidden="1">{"'BZ SA P&amp;l (fORECAST)'!$A$1:$BR$26"}</definedName>
    <definedName name="ee" localSheetId="21" hidden="1">{"'BZ SA P&amp;l (fORECAST)'!$A$1:$BR$26"}</definedName>
    <definedName name="ee" hidden="1">{"'BZ SA P&amp;l (fORECAST)'!$A$1:$BR$26"}</definedName>
    <definedName name="eeeee" localSheetId="20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2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ff" hidden="1">#N/A</definedName>
    <definedName name="FS" localSheetId="20" hidden="1">{"'BZ SA P&amp;l (fORECAST)'!$A$1:$BR$26"}</definedName>
    <definedName name="FS" localSheetId="21" hidden="1">{"'BZ SA P&amp;l (fORECAST)'!$A$1:$BR$26"}</definedName>
    <definedName name="FS" hidden="1">{"'BZ SA P&amp;l (fORECAST)'!$A$1:$BR$26"}</definedName>
    <definedName name="gg" localSheetId="20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2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20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2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localSheetId="20" hidden="1">{"'BZ SA P&amp;l (fORECAST)'!$A$1:$BR$26"}</definedName>
    <definedName name="hdjhsusisdsdf" localSheetId="21" hidden="1">{"'BZ SA P&amp;l (fORECAST)'!$A$1:$BR$26"}</definedName>
    <definedName name="hdjhsusisdsdf" hidden="1">{"'BZ SA P&amp;l (fORECAST)'!$A$1:$BR$26"}</definedName>
    <definedName name="hhh" localSheetId="20" hidden="1">{"'BZ SA P&amp;l (fORECAST)'!$A$1:$BR$26"}</definedName>
    <definedName name="hhh" localSheetId="21" hidden="1">{"'BZ SA P&amp;l (fORECAST)'!$A$1:$BR$26"}</definedName>
    <definedName name="hhh" hidden="1">{"'BZ SA P&amp;l (fORECAST)'!$A$1:$BR$26"}</definedName>
    <definedName name="hhhh" localSheetId="20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2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jskaa" localSheetId="20" hidden="1">{"'BZ SA P&amp;l (fORECAST)'!$A$1:$BR$26"}</definedName>
    <definedName name="hjskaa" localSheetId="21" hidden="1">{"'BZ SA P&amp;l (fORECAST)'!$A$1:$BR$26"}</definedName>
    <definedName name="hjskaa" hidden="1">{"'BZ SA P&amp;l (fORECAST)'!$A$1:$BR$26"}</definedName>
    <definedName name="HTML_CodePage" hidden="1">1250</definedName>
    <definedName name="HTML_Control" localSheetId="20" hidden="1">{"'BZ SA P&amp;l (fORECAST)'!$A$1:$BR$26"}</definedName>
    <definedName name="HTML_Control" localSheetId="21" hidden="1">{"'BZ SA P&amp;l (fORECAST)'!$A$1:$BR$26"}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localSheetId="20" hidden="1">{"Bilans płatniczy narastająco",#N/A,TRUE,"Bilans płatniczy narastająco"}</definedName>
    <definedName name="HZ_indeks" localSheetId="21" hidden="1">{"Bilans płatniczy narastająco",#N/A,TRUE,"Bilans płatniczy narastająco"}</definedName>
    <definedName name="HZ_indeks" hidden="1">{"Bilans płatniczy narastająco",#N/A,TRUE,"Bilans płatniczy narastająco"}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hskhsfsfsf" localSheetId="20" hidden="1">{"Bilans płatniczy narastająco",#N/A,TRUE,"Bilans płatniczy narastająco"}</definedName>
    <definedName name="jhskhsfsfsf" localSheetId="21" hidden="1">{"Bilans płatniczy narastająco",#N/A,TRUE,"Bilans płatniczy narastająco"}</definedName>
    <definedName name="jhskhsfsfsf" hidden="1">{"Bilans płatniczy narastająco",#N/A,TRUE,"Bilans płatniczy narastająco"}</definedName>
    <definedName name="JI" localSheetId="20" hidden="1">{"'BZ SA P&amp;l (fORECAST)'!$A$1:$BR$26"}</definedName>
    <definedName name="JI" localSheetId="21" hidden="1">{"'BZ SA P&amp;l (fORECAST)'!$A$1:$BR$26"}</definedName>
    <definedName name="JI" hidden="1">{"'BZ SA P&amp;l (fORECAST)'!$A$1:$BR$26"}</definedName>
    <definedName name="jjj" localSheetId="20" hidden="1">{"'BZ SA P&amp;l (fORECAST)'!$A$1:$BR$26"}</definedName>
    <definedName name="jjj" localSheetId="21" hidden="1">{"'BZ SA P&amp;l (fORECAST)'!$A$1:$BR$26"}</definedName>
    <definedName name="jjj" hidden="1">{"'BZ SA P&amp;l (fORECAST)'!$A$1:$BR$26"}</definedName>
    <definedName name="jjjj" localSheetId="20" hidden="1">{"'BZ SA P&amp;l (fORECAST)'!$A$1:$BR$26"}</definedName>
    <definedName name="jjjj" localSheetId="21" hidden="1">{"'BZ SA P&amp;l (fORECAST)'!$A$1:$BR$26"}</definedName>
    <definedName name="jjjj" hidden="1">{"'BZ SA P&amp;l (fORECAST)'!$A$1:$BR$26"}</definedName>
    <definedName name="jjjjjj" localSheetId="20" hidden="1">{"'BZ SA P&amp;l (fORECAST)'!$A$1:$BR$26"}</definedName>
    <definedName name="jjjjjj" localSheetId="21" hidden="1">{"'BZ SA P&amp;l (fORECAST)'!$A$1:$BR$26"}</definedName>
    <definedName name="jjjjjj" hidden="1">{"'BZ SA P&amp;l (fORECAST)'!$A$1:$BR$26"}</definedName>
    <definedName name="jjjjjjj" localSheetId="20" hidden="1">{"'BZ SA P&amp;l (fORECAST)'!$A$1:$BR$26"}</definedName>
    <definedName name="jjjjjjj" localSheetId="21" hidden="1">{"'BZ SA P&amp;l (fORECAST)'!$A$1:$BR$26"}</definedName>
    <definedName name="jjjjjjj" hidden="1">{"'BZ SA P&amp;l (fORECAST)'!$A$1:$BR$26"}</definedName>
    <definedName name="jkhgjhj" localSheetId="20" hidden="1">{"'BZ SA P&amp;l (fORECAST)'!$A$1:$BR$26"}</definedName>
    <definedName name="jkhgjhj" localSheetId="21" hidden="1">{"'BZ SA P&amp;l (fORECAST)'!$A$1:$BR$26"}</definedName>
    <definedName name="jkhgjhj" hidden="1">{"'BZ SA P&amp;l (fORECAST)'!$A$1:$BR$26"}</definedName>
    <definedName name="jkhjkhjk" localSheetId="20" hidden="1">{"'BZ SA P&amp;l (fORECAST)'!$A$1:$BR$26"}</definedName>
    <definedName name="jkhjkhjk" localSheetId="21" hidden="1">{"'BZ SA P&amp;l (fORECAST)'!$A$1:$BR$26"}</definedName>
    <definedName name="jkhjkhjk" hidden="1">{"'BZ SA P&amp;l (fORECAST)'!$A$1:$BR$26"}</definedName>
    <definedName name="jkm" localSheetId="20" hidden="1">{"'BZ SA P&amp;l (fORECAST)'!$A$1:$BR$26"}</definedName>
    <definedName name="jkm" localSheetId="21" hidden="1">{"'BZ SA P&amp;l (fORECAST)'!$A$1:$BR$26"}</definedName>
    <definedName name="jkm" hidden="1">{"'BZ SA P&amp;l (fORECAST)'!$A$1:$BR$26"}</definedName>
    <definedName name="jksksskss" localSheetId="20" hidden="1">{"'BZ SA P&amp;l (fORECAST)'!$A$1:$BR$26"}</definedName>
    <definedName name="jksksskss" localSheetId="21" hidden="1">{"'BZ SA P&amp;l (fORECAST)'!$A$1:$BR$26"}</definedName>
    <definedName name="jksksskss" hidden="1">{"'BZ SA P&amp;l (fORECAST)'!$A$1:$BR$26"}</definedName>
    <definedName name="mar" localSheetId="20" hidden="1">{"'BZ SA P&amp;l (fORECAST)'!$A$1:$BR$26"}</definedName>
    <definedName name="mar" localSheetId="21" hidden="1">{"'BZ SA P&amp;l (fORECAST)'!$A$1:$BR$26"}</definedName>
    <definedName name="mar" hidden="1">{"'BZ SA P&amp;l (fORECAST)'!$A$1:$BR$26"}</definedName>
    <definedName name="mist" localSheetId="20" hidden="1">{"'BZ SA P&amp;l (fORECAST)'!$A$1:$BR$26"}</definedName>
    <definedName name="mist" localSheetId="21" hidden="1">{"'BZ SA P&amp;l (fORECAST)'!$A$1:$BR$26"}</definedName>
    <definedName name="mist" hidden="1">{"'BZ SA P&amp;l (fORECAST)'!$A$1:$BR$26"}</definedName>
    <definedName name="POKILO" localSheetId="20" hidden="1">{"'BZ SA P&amp;l (fORECAST)'!$A$1:$BR$26"}</definedName>
    <definedName name="POKILO" localSheetId="21" hidden="1">{"'BZ SA P&amp;l (fORECAST)'!$A$1:$BR$26"}</definedName>
    <definedName name="POKILO" hidden="1">{"'BZ SA P&amp;l (fORECAST)'!$A$1:$BR$26"}</definedName>
    <definedName name="PPP" localSheetId="20" hidden="1">{"'BZ SA P&amp;l (fORECAST)'!$A$1:$BR$26"}</definedName>
    <definedName name="PPP" localSheetId="21" hidden="1">{"'BZ SA P&amp;l (fORECAST)'!$A$1:$BR$26"}</definedName>
    <definedName name="PPP" hidden="1">{"'BZ SA P&amp;l (fORECAST)'!$A$1:$BR$26"}</definedName>
    <definedName name="sprz" localSheetId="20" hidden="1">{"'BZ SA P&amp;l (fORECAST)'!$A$1:$BR$26"}</definedName>
    <definedName name="sprz" localSheetId="21" hidden="1">{"'BZ SA P&amp;l (fORECAST)'!$A$1:$BR$26"}</definedName>
    <definedName name="sprz" hidden="1">{"'BZ SA P&amp;l (fORECAST)'!$A$1:$BR$26"}</definedName>
    <definedName name="sy" localSheetId="20" hidden="1">{"'BZ SA P&amp;l (fORECAST)'!$A$1:$BR$26"}</definedName>
    <definedName name="sy" localSheetId="21" hidden="1">{"'BZ SA P&amp;l (fORECAST)'!$A$1:$BR$26"}</definedName>
    <definedName name="sy" hidden="1">{"'BZ SA P&amp;l (fORECAST)'!$A$1:$BR$26"}</definedName>
    <definedName name="sys" localSheetId="20" hidden="1">{"'BZ SA P&amp;l (fORECAST)'!$A$1:$BR$26"}</definedName>
    <definedName name="sys" localSheetId="21" hidden="1">{"'BZ SA P&amp;l (fORECAST)'!$A$1:$BR$26"}</definedName>
    <definedName name="sys" hidden="1">{"'BZ SA P&amp;l (fORECAST)'!$A$1:$BR$26"}</definedName>
    <definedName name="udz_m" localSheetId="20" hidden="1">{"'BZ SA P&amp;l (fORECAST)'!$A$1:$BR$26"}</definedName>
    <definedName name="udz_m" localSheetId="21" hidden="1">{"'BZ SA P&amp;l (fORECAST)'!$A$1:$BR$26"}</definedName>
    <definedName name="udz_m" hidden="1">{"'BZ SA P&amp;l (fORECAST)'!$A$1:$BR$26"}</definedName>
    <definedName name="wrn.Bilans._.płatniczy._.1989._.1996." localSheetId="20" hidden="1">{"Bilans płatniczy narastająco",#N/A,TRUE,"Bilans płatniczy narastająco"}</definedName>
    <definedName name="wrn.Bilans._.płatniczy._.1989._.1996." localSheetId="21" hidden="1">{"Bilans płatniczy narastająco",#N/A,TRUE,"Bilans płatniczy narastająco"}</definedName>
    <definedName name="wrn.Bilans._.płatniczy._.1989._.1996." hidden="1">{"Bilans płatniczy narastająco",#N/A,TRUE,"Bilans płatniczy narastająco"}</definedName>
    <definedName name="wrn.MIS." localSheetId="20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2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ykres4" localSheetId="20" hidden="1">{"Bilans płatniczy narastająco",#N/A,TRUE,"Bilans płatniczy narastająco"}</definedName>
    <definedName name="Wykres4" localSheetId="21" hidden="1">{"Bilans płatniczy narastająco",#N/A,TRUE,"Bilans płatniczy narastająco"}</definedName>
    <definedName name="Wykres4" hidden="1">{"Bilans płatniczy narastająco",#N/A,TRUE,"Bilans płatniczy narastająco"}</definedName>
    <definedName name="yz" localSheetId="20" hidden="1">{"'BZ SA P&amp;l (fORECAST)'!$A$1:$BR$26"}</definedName>
    <definedName name="yz" localSheetId="21" hidden="1">{"'BZ SA P&amp;l (fORECAST)'!$A$1:$BR$26"}</definedName>
    <definedName name="yz" hidden="1">{"'BZ SA P&amp;l (fORECAST)'!$A$1:$BR$26"}</definedName>
    <definedName name="z" localSheetId="20" hidden="1">{"'BZ SA P&amp;l (fORECAST)'!$A$1:$BR$26"}</definedName>
    <definedName name="z" localSheetId="21" hidden="1">{"'BZ SA P&amp;l (fORECAST)'!$A$1:$BR$26"}</definedName>
    <definedName name="z" hidden="1">{"'BZ SA P&amp;l (fORECAST)'!$A$1:$BR$26"}</definedName>
    <definedName name="Z_FA69919D_DCBB_46D3_BC60_A39B8788200A_.wvu.Cols" hidden="1">#REF!</definedName>
    <definedName name="zzzzzzzzzzzzzzzzz" localSheetId="20" hidden="1">{"'BZ SA P&amp;l (fORECAST)'!$A$1:$BR$26"}</definedName>
    <definedName name="zzzzzzzzzzzzzzzzz" localSheetId="21" hidden="1">{"'BZ SA P&amp;l (fORECAST)'!$A$1:$BR$26"}</definedName>
    <definedName name="zzzzzzzzzzzzzzzzz" hidden="1">{"'BZ SA P&amp;l (fORECAST)'!$A$1:$BR$26"}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6" l="1"/>
  <c r="C16" i="16"/>
  <c r="C11" i="16"/>
  <c r="B15" i="16" l="1"/>
  <c r="B13" i="16"/>
  <c r="B11" i="16"/>
</calcChain>
</file>

<file path=xl/sharedStrings.xml><?xml version="1.0" encoding="utf-8"?>
<sst xmlns="http://schemas.openxmlformats.org/spreadsheetml/2006/main" count="4584" uniqueCount="1497">
  <si>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</si>
  <si>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</si>
  <si>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</si>
  <si>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</si>
  <si>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</si>
  <si>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</si>
  <si>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</si>
  <si>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</si>
  <si>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</si>
  <si>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</si>
  <si>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</si>
  <si>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</si>
  <si>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</si>
  <si>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</si>
  <si>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V</t>
  </si>
  <si>
    <t>9.</t>
  </si>
  <si>
    <t>10.</t>
  </si>
  <si>
    <t>11.</t>
  </si>
  <si>
    <t>12.</t>
  </si>
  <si>
    <t>13.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</si>
  <si>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</si>
  <si>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</si>
  <si>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</si>
  <si>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</si>
  <si>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</si>
  <si>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</si>
  <si>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</si>
  <si>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</si>
  <si>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</si>
  <si>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</si>
  <si>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</si>
  <si>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</si>
  <si>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</si>
  <si>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</si>
  <si>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</si>
  <si>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</si>
  <si>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</si>
  <si>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</si>
  <si>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</si>
  <si>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</si>
  <si>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</si>
  <si>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</si>
  <si>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</si>
  <si>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</si>
  <si>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</si>
  <si>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</si>
  <si>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</si>
  <si>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</si>
  <si>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</si>
  <si>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</si>
  <si>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</si>
  <si>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</si>
  <si>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</si>
  <si>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</si>
  <si>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32.</t>
  </si>
  <si>
    <t>33.</t>
  </si>
  <si>
    <t>EU CQ1: Jakość kredytowa ekspozycji restrukturyzowanych</t>
  </si>
  <si>
    <t>34.</t>
  </si>
  <si>
    <t>35.</t>
  </si>
  <si>
    <t>EU CQ3: Jakość kredytowa przeterminowanych ekspozycji obsługiwanych i nieobsługiwanych w podziale według liczby dni przeterminowania</t>
  </si>
  <si>
    <t>36.</t>
  </si>
  <si>
    <t>EU CQ4: Jakość ekspozycji nieobsługiwanych w podziale geograficznym </t>
  </si>
  <si>
    <t>37.</t>
  </si>
  <si>
    <t>EU CQ5: Jakość kredytowa kredytów i zaliczek według branż</t>
  </si>
  <si>
    <t>38.</t>
  </si>
  <si>
    <t>39.</t>
  </si>
  <si>
    <t>XVII</t>
  </si>
  <si>
    <t>EU CR3 – Przegląd technik ograniczania ryzyka kredytowego:  Ujawnianie informacji na temat stosowania technik ograniczania ryzyka kredytowego</t>
  </si>
  <si>
    <t>XIX</t>
  </si>
  <si>
    <t>EU CR4 – Metoda standardowa – Ekspozycja na ryzyko kredytowe i skutki ograniczania ryzyka kredytowego</t>
  </si>
  <si>
    <t>EU CR5 – Metoda standardowa</t>
  </si>
  <si>
    <t>XXV</t>
  </si>
  <si>
    <t>EU CCR1 – Analiza ekspozycji na ryzyko kredytowe kontrahenta (CCR) według metody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</si>
  <si>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</si>
  <si>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</si>
  <si>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</si>
  <si>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</si>
  <si>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</si>
  <si>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</si>
  <si>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</si>
  <si>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</si>
  <si>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</si>
  <si>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XXXIII</t>
  </si>
  <si>
    <t xml:space="preserve">EU REM1 – Wynagrodzenie przyznane za dany rok obrachunkowy </t>
  </si>
  <si>
    <t>EU REM5 – Informacje na temat wynagrodzenia pracowników, których działalność zawodowa ma istotny wpływ na profil ryzyka instytucji (określony personel)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</si>
  <si>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</si>
  <si>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</si>
  <si>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</si>
  <si>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</si>
  <si>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</si>
  <si>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</si>
  <si>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</si>
  <si>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</si>
  <si>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</si>
  <si>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</si>
  <si>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</si>
  <si>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</si>
  <si>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</si>
  <si>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</si>
  <si>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</si>
  <si>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</si>
  <si>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</si>
  <si>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</si>
  <si>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</si>
  <si>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</si>
  <si>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</si>
  <si>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</si>
  <si>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</si>
  <si>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</si>
  <si>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</si>
  <si>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</si>
  <si>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</si>
  <si>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>Ryzyko pozycji, ryzyko walutowe i ryzyko cen towarów (ryzyko rynkowe)</t>
  </si>
  <si>
    <t>EU-22a</t>
  </si>
  <si>
    <t>Duże ekspozycje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</si>
  <si>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</si>
  <si>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</si>
  <si>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</si>
  <si>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</si>
  <si>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</si>
  <si>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</si>
  <si>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</si>
  <si>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</si>
  <si>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</si>
  <si>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</si>
  <si>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</si>
  <si>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</si>
  <si>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</si>
  <si>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</si>
  <si>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 xml:space="preserve">Dodatkowe wymogi w zakresie funduszy własnych w celu uwzględnienia ryzyka innego niż ryzyko nadmiernej dźwigni (%) </t>
  </si>
  <si>
    <t xml:space="preserve">     W tym: obejmujące kapitał podstawowy Tier I (punkty procentowe)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</si>
  <si>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</si>
  <si>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</si>
  <si>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</si>
  <si>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</si>
  <si>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</si>
  <si>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</si>
  <si>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</si>
  <si>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</si>
  <si>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</si>
  <si>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</si>
  <si>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</si>
  <si>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</si>
  <si>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</si>
  <si>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EU-11a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</si>
  <si>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</si>
  <si>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</si>
  <si>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</si>
  <si>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</si>
  <si>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</si>
  <si>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</si>
  <si>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</si>
  <si>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</si>
  <si>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</si>
  <si>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</si>
  <si>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</si>
  <si>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</si>
  <si>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</si>
  <si>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</si>
  <si>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</si>
  <si>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</si>
  <si>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</si>
  <si>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</si>
  <si>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</si>
  <si>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</si>
  <si>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</si>
  <si>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</si>
  <si>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</si>
  <si>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</si>
  <si>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</si>
  <si>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</si>
  <si>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</si>
  <si>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</si>
  <si>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</si>
  <si>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f</t>
  </si>
  <si>
    <t>g</t>
  </si>
  <si>
    <t>h</t>
  </si>
  <si>
    <t>Ryzyko operacyjne</t>
  </si>
  <si>
    <t xml:space="preserve"> a)</t>
  </si>
  <si>
    <t xml:space="preserve">  b)</t>
  </si>
  <si>
    <t>Kwoty</t>
  </si>
  <si>
    <t>Źródło w oparciu o numery/litery referencyjne bilansu skonsolidowanego w ramach regulacyjnego zakresu konsolidacji 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</si>
  <si>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</si>
  <si>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</si>
  <si>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</si>
  <si>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</si>
  <si>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</si>
  <si>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</si>
  <si>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</si>
  <si>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</si>
  <si>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</si>
  <si>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</si>
  <si>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</si>
  <si>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</si>
  <si>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</si>
  <si>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</si>
  <si>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</si>
  <si>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</si>
  <si>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</si>
  <si>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</si>
  <si>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</si>
  <si>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</si>
  <si>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</si>
  <si>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</si>
  <si>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</si>
  <si>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</si>
  <si>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</si>
  <si>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</si>
  <si>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</si>
  <si>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</si>
  <si>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</si>
  <si>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</si>
  <si>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</si>
  <si>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</si>
  <si>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</si>
  <si>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</si>
  <si>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</si>
  <si>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</si>
  <si>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</si>
  <si>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</si>
  <si>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</si>
  <si>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</si>
  <si>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</si>
  <si>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</si>
  <si>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</si>
  <si>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</si>
  <si>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</si>
  <si>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</si>
  <si>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</si>
  <si>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</si>
  <si>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</si>
  <si>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</si>
  <si>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</si>
  <si>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</si>
  <si>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</si>
  <si>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</si>
  <si>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</si>
  <si>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</si>
  <si>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</si>
  <si>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</si>
  <si>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</si>
  <si>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</si>
  <si>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</si>
  <si>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</si>
  <si>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</si>
  <si>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</si>
  <si>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</si>
  <si>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</si>
  <si>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</si>
  <si>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</si>
  <si>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</si>
  <si>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</si>
  <si>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</si>
  <si>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</si>
  <si>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</si>
  <si>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</si>
  <si>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</si>
  <si>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</si>
  <si>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</si>
  <si>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</si>
  <si>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</si>
  <si>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</si>
  <si>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</si>
  <si>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</si>
  <si>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</si>
  <si>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</si>
  <si>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</si>
  <si>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</si>
  <si>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</si>
  <si>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</si>
  <si>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</si>
  <si>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</si>
  <si>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</si>
  <si>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</si>
  <si>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</si>
  <si>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</si>
  <si>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</si>
  <si>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</si>
  <si>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>Łączne wymogi kapitałowe odnośnie do kapitału podstawowego Tier I instytucji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</si>
  <si>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</si>
  <si>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</si>
  <si>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</si>
  <si>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</si>
  <si>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</si>
  <si>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</si>
  <si>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</si>
  <si>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</si>
  <si>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</si>
  <si>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</si>
  <si>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</si>
  <si>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</si>
  <si>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</si>
  <si>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</si>
  <si>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</si>
  <si>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</si>
  <si>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</si>
  <si>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</si>
  <si>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</si>
  <si>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</si>
  <si>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</si>
  <si>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</si>
  <si>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</si>
  <si>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</si>
  <si>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</si>
  <si>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Bilans zgodnie z opublikowanym sprawozdaniem finansowym</t>
  </si>
  <si>
    <t>W ramach regulacyjnego zakresu konsolidacji</t>
  </si>
  <si>
    <t>Odniesienie</t>
  </si>
  <si>
    <t>Na koniec okresu sprawozdawczego</t>
  </si>
  <si>
    <t>Aktywa – Podział według klas aktywów zgodnie z bilansem w opublikowanym sprawozdaniu finansowym</t>
  </si>
  <si>
    <t>Zobowiązania – Podział według klas zobowiązań zgodnie z bilansem w opublikowanym sprawozdaniu finansowym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</si>
  <si>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</si>
  <si>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</si>
  <si>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</si>
  <si>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</si>
  <si>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</si>
  <si>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</si>
  <si>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</si>
  <si>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</si>
  <si>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</si>
  <si>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</si>
  <si>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</si>
  <si>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</si>
  <si>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</si>
  <si>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</si>
  <si>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</si>
  <si>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</si>
  <si>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</si>
  <si>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</si>
  <si>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</si>
  <si>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</si>
  <si>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</si>
  <si>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</si>
  <si>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</si>
  <si>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</si>
  <si>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</si>
  <si>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</si>
  <si>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</si>
  <si>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</si>
  <si>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</si>
  <si>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</si>
  <si>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</si>
  <si>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</si>
  <si>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</si>
  <si>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</si>
  <si>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</si>
  <si>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</si>
  <si>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</si>
  <si>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</si>
  <si>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</si>
  <si>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</si>
  <si>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</si>
  <si>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</si>
  <si>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</si>
  <si>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</si>
  <si>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</si>
  <si>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</si>
  <si>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</si>
  <si>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</si>
  <si>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</si>
  <si>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</si>
  <si>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</si>
  <si>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</si>
  <si>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</si>
  <si>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</si>
  <si>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</si>
  <si>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</si>
  <si>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</si>
  <si>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</si>
  <si>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</si>
  <si>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</si>
  <si>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</si>
  <si>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</si>
  <si>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</si>
  <si>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</si>
  <si>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</si>
  <si>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</si>
  <si>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</si>
  <si>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</si>
  <si>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</si>
  <si>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</si>
  <si>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</si>
  <si>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</si>
  <si>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</si>
  <si>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</si>
  <si>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</si>
  <si>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</si>
  <si>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</si>
  <si>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</si>
  <si>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</si>
  <si>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</si>
  <si>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</si>
  <si>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</si>
  <si>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</si>
  <si>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</si>
  <si>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</si>
  <si>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</si>
  <si>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</si>
  <si>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</si>
  <si>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</si>
  <si>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</si>
  <si>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</si>
  <si>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</si>
  <si>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</si>
  <si>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</si>
  <si>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</si>
  <si>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</si>
  <si>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</si>
  <si>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</si>
  <si>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</si>
  <si>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</si>
  <si>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</si>
  <si>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</si>
  <si>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</si>
  <si>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</si>
  <si>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</si>
  <si>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</si>
  <si>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</si>
  <si>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</si>
  <si>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</si>
  <si>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</si>
  <si>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</si>
  <si>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</si>
  <si>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Ujawnienie wartości średnich</t>
  </si>
  <si>
    <t>Średnia dziennych wartości aktywów z tytułu SFT brutto, po korekcie z tytułu transakcji księgowych sprzedaży oraz po odliczeniu kwot powiązanych zobowiązań gotówkowych i należności gotówkowych</t>
  </si>
  <si>
    <t>Wartość na koniec kwartału aktywów z tytułu SFT brutto, po korekcie z tytułu transakcji księgowych sprzedaży oraz po odliczeniu kwot powiązanych zobowiązań gotówkowych i należności gotówkowych</t>
  </si>
  <si>
    <t>Miara ekspozycji całkowitej (w tym wpływ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</si>
  <si>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30a</t>
  </si>
  <si>
    <t>Miara ekspozycji całkowitej (z wyłączeniem wpływu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</si>
  <si>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Wskaźnik dźwigni (w tym wpływ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</si>
  <si>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31a</t>
  </si>
  <si>
    <t>Wskaźnik dźwigni (z wyłączeniem wpływu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</si>
  <si>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</si>
  <si>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</si>
  <si>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</si>
  <si>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</si>
  <si>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</si>
  <si>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</si>
  <si>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</si>
  <si>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</si>
  <si>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</si>
  <si>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</si>
  <si>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</si>
  <si>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</si>
  <si>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</si>
  <si>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</si>
  <si>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</si>
  <si>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</si>
  <si>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</si>
  <si>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</si>
  <si>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</si>
  <si>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</si>
  <si>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</si>
  <si>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</si>
  <si>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</si>
  <si>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</si>
  <si>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</si>
  <si>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</si>
  <si>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</si>
  <si>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</si>
  <si>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</si>
  <si>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</si>
  <si>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</si>
  <si>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</si>
  <si>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</si>
  <si>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</si>
  <si>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</si>
  <si>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</si>
  <si>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</si>
  <si>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</si>
  <si>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</si>
  <si>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</si>
  <si>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</si>
  <si>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</si>
  <si>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</si>
  <si>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</si>
  <si>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</si>
  <si>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</si>
  <si>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</si>
  <si>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</si>
  <si>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</si>
  <si>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</si>
  <si>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</si>
  <si>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</si>
  <si>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</si>
  <si>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</si>
  <si>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</si>
  <si>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</si>
  <si>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</si>
  <si>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</si>
  <si>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</si>
  <si>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</si>
  <si>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</si>
  <si>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</si>
  <si>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</si>
  <si>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</si>
  <si>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</si>
  <si>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</si>
  <si>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</si>
  <si>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</si>
  <si>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</si>
  <si>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</si>
  <si>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</si>
  <si>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</si>
  <si>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</si>
  <si>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</si>
  <si>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</si>
  <si>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</si>
  <si>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</si>
  <si>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</si>
  <si>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</si>
  <si>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</si>
  <si>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</si>
  <si>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</si>
  <si>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</si>
  <si>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</si>
  <si>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</si>
  <si>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</si>
  <si>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</si>
  <si>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</si>
  <si>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</si>
  <si>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</si>
  <si>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</si>
  <si>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</si>
  <si>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</si>
  <si>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</si>
  <si>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</si>
  <si>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</si>
  <si>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</si>
  <si>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</si>
  <si>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</si>
  <si>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</si>
  <si>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</si>
  <si>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</si>
  <si>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</si>
  <si>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</si>
  <si>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</si>
  <si>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</si>
  <si>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</si>
  <si>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</si>
  <si>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</si>
  <si>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</si>
  <si>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</si>
  <si>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</si>
  <si>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</si>
  <si>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</si>
  <si>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</si>
  <si>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</si>
  <si>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</si>
  <si>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</si>
  <si>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</si>
  <si>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</si>
  <si>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</si>
  <si>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</si>
  <si>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</si>
  <si>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</si>
  <si>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</si>
  <si>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</si>
  <si>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</si>
  <si>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</si>
  <si>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</si>
  <si>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</si>
  <si>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</si>
  <si>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</si>
  <si>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</si>
  <si>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</si>
  <si>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</si>
  <si>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</si>
  <si>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</si>
  <si>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</si>
  <si>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</si>
  <si>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</si>
  <si>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</si>
  <si>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</si>
  <si>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</si>
  <si>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</si>
  <si>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</si>
  <si>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</si>
  <si>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</si>
  <si>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</si>
  <si>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</si>
  <si>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</si>
  <si>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</si>
  <si>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</si>
  <si>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</si>
  <si>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</si>
  <si>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</si>
  <si>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</si>
  <si>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</si>
  <si>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</si>
  <si>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</si>
  <si>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</si>
  <si>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</si>
  <si>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</si>
  <si>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</si>
  <si>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</si>
  <si>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</si>
  <si>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f </t>
  </si>
  <si>
    <t>Skumulowana utrata wartości</t>
  </si>
  <si>
    <t>Rezerwy na zobowiązania pozabilansowe i udzielone gwarancje finansowe</t>
  </si>
  <si>
    <t>Skumulowane ujemne zmiany wartości godziwej z powodu ryzyka kredytowego z tytułu ekspozycji nieobsługiwanych</t>
  </si>
  <si>
    <t>W tym nieobsługiwane</t>
  </si>
  <si>
    <t>W tym dotknięte utratą wartości</t>
  </si>
  <si>
    <t>Ekspozycje bilansowe</t>
  </si>
  <si>
    <t>EU CQ5: Jakość kredytowa kredytów i zaliczek udzielanych przedsiębiorstwom niefinansowym według branż</t>
  </si>
  <si>
    <t>Wartość bilansowa brutto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</si>
  <si>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</si>
  <si>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</si>
  <si>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</si>
  <si>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</si>
  <si>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</si>
  <si>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</si>
  <si>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</si>
  <si>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</si>
  <si>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</si>
  <si>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</si>
  <si>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</si>
  <si>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</si>
  <si>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</si>
  <si>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</si>
  <si>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</si>
  <si>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</si>
  <si>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</si>
  <si>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</si>
  <si>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</si>
  <si>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</si>
  <si>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</si>
  <si>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</si>
  <si>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</si>
  <si>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</si>
  <si>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</si>
  <si>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</si>
  <si>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</si>
  <si>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</si>
  <si>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</si>
  <si>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</si>
  <si>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</si>
  <si>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 xml:space="preserve"> Kategorie ekspozycji</t>
  </si>
  <si>
    <t>Ekspozycje wobec rządów centralnych lub banków centralnych</t>
  </si>
  <si>
    <t>Ekspozycje wobec podmiotów sektora publicznego</t>
  </si>
  <si>
    <t>Ekspozycje wobec wielostronnych banków rozwoju</t>
  </si>
  <si>
    <t>Ekspozycje wobec organizacji międzynarodowych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</si>
  <si>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</si>
  <si>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</si>
  <si>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</si>
  <si>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</si>
  <si>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</si>
  <si>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</si>
  <si>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</si>
  <si>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</si>
  <si>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</si>
  <si>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 xml:space="preserve">Ekspozycje wobec rządów centralnych lub banków centralnych </t>
  </si>
  <si>
    <t xml:space="preserve">Ogółem 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</si>
  <si>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</si>
  <si>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</si>
  <si>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</si>
  <si>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</si>
  <si>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</si>
  <si>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</si>
  <si>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</si>
  <si>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</si>
  <si>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</si>
  <si>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</si>
  <si>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</si>
  <si>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</si>
  <si>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</si>
  <si>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</si>
  <si>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</si>
  <si>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</si>
  <si>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</si>
  <si>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</si>
  <si>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</si>
  <si>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</si>
  <si>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</si>
  <si>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</si>
  <si>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</si>
  <si>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</si>
  <si>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</si>
  <si>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</si>
  <si>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</si>
  <si>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</si>
  <si>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</si>
  <si>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</si>
  <si>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</si>
  <si>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</si>
  <si>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</si>
  <si>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</si>
  <si>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</si>
  <si>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</si>
  <si>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</si>
  <si>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</si>
  <si>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</si>
  <si>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</si>
  <si>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</si>
  <si>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</si>
  <si>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</si>
  <si>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</si>
  <si>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</si>
  <si>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</si>
  <si>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</si>
  <si>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</si>
  <si>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</si>
  <si>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</si>
  <si>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</si>
  <si>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</si>
  <si>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</si>
  <si>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</si>
  <si>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</si>
  <si>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</si>
  <si>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</si>
  <si>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</si>
  <si>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</si>
  <si>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</si>
  <si>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</si>
  <si>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</si>
  <si>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</si>
  <si>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</si>
  <si>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</si>
  <si>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</si>
  <si>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</si>
  <si>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</si>
  <si>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</si>
  <si>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</si>
  <si>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</si>
  <si>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(wg zakresów wag ryzyka (RW)/odliczeń)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</si>
  <si>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</si>
  <si>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</si>
  <si>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</si>
  <si>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</si>
  <si>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</si>
  <si>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</si>
  <si>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</si>
  <si>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1250 % RW/odliczenia</t>
  </si>
  <si>
    <t>SEC-IRBA</t>
  </si>
  <si>
    <t>SEC-ERBA
(w tym IAA)</t>
  </si>
  <si>
    <t>SEC-SA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</si>
  <si>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</si>
  <si>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</si>
  <si>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</si>
  <si>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</si>
  <si>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</si>
  <si>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</si>
  <si>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</si>
  <si>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</si>
  <si>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</si>
  <si>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</si>
  <si>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</si>
  <si>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</si>
  <si>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</si>
  <si>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</si>
  <si>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</si>
  <si>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</si>
  <si>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</si>
  <si>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</si>
  <si>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</si>
  <si>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</si>
  <si>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Funkcja nadzorcza organu zarządzającego</t>
  </si>
  <si>
    <t xml:space="preserve">Funkcja zarządcza organu zarządzającego </t>
  </si>
  <si>
    <t>Pozostali członkowie kadry kierowniczej wyższego szczebla</t>
  </si>
  <si>
    <t>Pozostały określony personel</t>
  </si>
  <si>
    <t>Wynagrodzenie stałe</t>
  </si>
  <si>
    <t>Liczba pracowników należących do określonego personelu</t>
  </si>
  <si>
    <t>Wynagrodzenie stałe ogółem</t>
  </si>
  <si>
    <t>EU-5x</t>
  </si>
  <si>
    <t>Wynagrodzenie zmienne</t>
  </si>
  <si>
    <t>Wynagrodzenie zmienne ogółem</t>
  </si>
  <si>
    <t>EU-13a</t>
  </si>
  <si>
    <t>EU-13b</t>
  </si>
  <si>
    <t>EU-14x</t>
  </si>
  <si>
    <t>EU-14y</t>
  </si>
  <si>
    <t>Wynagrodzenie ogółem (2 + 10)</t>
  </si>
  <si>
    <t>Funkcja zarządcza organu zarządzającego</t>
  </si>
  <si>
    <t>x</t>
  </si>
  <si>
    <t xml:space="preserve">a </t>
  </si>
  <si>
    <t>Wynagrodzenie organu zarządzającego</t>
  </si>
  <si>
    <t>Obszary działalności</t>
  </si>
  <si>
    <t>Organ zarządzający ogółem</t>
  </si>
  <si>
    <t>Bankowość inwestycyjna</t>
  </si>
  <si>
    <t>Bankowość detaliczna</t>
  </si>
  <si>
    <t>Zarządzanie aktywami</t>
  </si>
  <si>
    <t>Funkcje korporacyjne</t>
  </si>
  <si>
    <t>Niezależne funkcje kontroli wewnętrznej</t>
  </si>
  <si>
    <t>Wszystkie pozostałe</t>
  </si>
  <si>
    <t>Łączna liczba pracowników należących do określonego personelu</t>
  </si>
  <si>
    <t>Łączne wynagrodzenie określonego personelu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</si>
  <si>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</si>
  <si>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</si>
  <si>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</si>
  <si>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</si>
  <si>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</si>
  <si>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</si>
  <si>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</si>
  <si>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</si>
  <si>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</si>
  <si>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</si>
  <si>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</si>
  <si>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</si>
  <si>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</si>
  <si>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</si>
  <si>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</si>
  <si>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</si>
  <si>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</si>
  <si>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</si>
  <si>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</si>
  <si>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</si>
  <si>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</si>
  <si>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</si>
  <si>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</si>
  <si>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</si>
  <si>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</si>
  <si>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</si>
  <si>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</si>
  <si>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</si>
  <si>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</si>
  <si>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</si>
  <si>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</si>
  <si>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</si>
  <si>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</si>
  <si>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</si>
  <si>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</si>
  <si>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</si>
  <si>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</si>
  <si>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</si>
  <si>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</si>
  <si>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</si>
  <si>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</si>
  <si>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</si>
  <si>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</si>
  <si>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</si>
  <si>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</si>
  <si>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</si>
  <si>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</si>
  <si>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</si>
  <si>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</si>
  <si>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</si>
  <si>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</si>
  <si>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</si>
  <si>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</si>
  <si>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</si>
  <si>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</si>
  <si>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</si>
  <si>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</si>
  <si>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</si>
  <si>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</si>
  <si>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</si>
  <si>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</si>
  <si>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</si>
  <si>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(najniższy stopień)</t>
  </si>
  <si>
    <t>Opis stopnia uprzywilejowania w postępowaniu upadłościowym (tekst dowolny)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</si>
  <si>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</si>
  <si>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</si>
  <si>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</si>
  <si>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</si>
  <si>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</si>
  <si>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</si>
  <si>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</si>
  <si>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</si>
  <si>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</si>
  <si>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</si>
  <si>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4a</t>
  </si>
  <si>
    <t>przejściowy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</si>
  <si>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</si>
  <si>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</si>
  <si>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</si>
  <si>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</si>
  <si>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</si>
  <si>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</si>
  <si>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</si>
  <si>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</si>
  <si>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</si>
  <si>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>Koniec kwartału</t>
  </si>
  <si>
    <t>Zakres konsolidacji: skonsolidowanej</t>
  </si>
  <si>
    <t xml:space="preserve">  W tym: w formie środków pieniężnych</t>
  </si>
  <si>
    <t xml:space="preserve">  (Nie ma zastosowania w UE)</t>
  </si>
  <si>
    <t xml:space="preserve">  W tym: akcje lub odpowiadające im tytuły własności</t>
  </si>
  <si>
    <t xml:space="preserve">  W tym: instrumenty związane z akcjami lub równoważne instrumenty niepieniężne </t>
  </si>
  <si>
    <t xml:space="preserve">  W tym: inne instrumenty</t>
  </si>
  <si>
    <t xml:space="preserve">  W tym: inne formy</t>
  </si>
  <si>
    <t xml:space="preserve">    W tym: odroczone</t>
  </si>
  <si>
    <t xml:space="preserve">  W tym: członkowie organu zarządzającego</t>
  </si>
  <si>
    <t xml:space="preserve">  W tym: pozostali członkowie kadry kierowniczej wyższego szczebla</t>
  </si>
  <si>
    <t xml:space="preserve">  W tym: pozostały określony personel</t>
  </si>
  <si>
    <t xml:space="preserve">  W tym: wynagrodzenie zmienne </t>
  </si>
  <si>
    <t xml:space="preserve">  W tym: wynagrodzenie stałe </t>
  </si>
  <si>
    <t xml:space="preserve">EU LI3 – Zarys różnic w zakresach konsolidacji (każdego podmiotu) </t>
  </si>
  <si>
    <t>Wartości bilansowe wykazywane w publikowanych sprawozdaniach finansowych</t>
  </si>
  <si>
    <t>Nazwa podmiotu</t>
  </si>
  <si>
    <t>Metoda konsolidacji rachunkowości</t>
  </si>
  <si>
    <t>Metoda konsolidacji ostrożnościowej</t>
  </si>
  <si>
    <t>Opis podmiotu</t>
  </si>
  <si>
    <t>Pełna konsolidacja</t>
  </si>
  <si>
    <t>Konsolidacja metodą proporcjonalną</t>
  </si>
  <si>
    <t>Metoda praw własności</t>
  </si>
  <si>
    <t>Nie są skonsolidowane i nie są odliczone od kapitału</t>
  </si>
  <si>
    <t>Odliczone</t>
  </si>
  <si>
    <t>X</t>
  </si>
  <si>
    <t>EU IRRBB1 - Ryzyko stopy procentowej w odniesieniu do pozycji nieuwzględnionych w portfelu handlowym</t>
  </si>
  <si>
    <t>Równoległy wzrost szoku</t>
  </si>
  <si>
    <t>Równoległy spadek szoku</t>
  </si>
  <si>
    <t>Wzrost szoku dla stóp krótkoterminowych</t>
  </si>
  <si>
    <t>Spadek szoku dla stóp krótkoterminowych</t>
  </si>
  <si>
    <t>Nieprzeterminowane lub przeterminowane o ≤ 30 dni</t>
  </si>
  <si>
    <t>1250 % RW</t>
  </si>
  <si>
    <t xml:space="preserve">   W tym 1250 % RW</t>
  </si>
  <si>
    <t>EU-10c</t>
  </si>
  <si>
    <t>W tym metoda standardowa (SA)</t>
  </si>
  <si>
    <t>W tym metoda podstawowa (F-BA i R-BA)</t>
  </si>
  <si>
    <t>W tym metoda uproszczona</t>
  </si>
  <si>
    <t xml:space="preserve">   W tym alternatywna metoda standardowa (A-SA)</t>
  </si>
  <si>
    <t>EU-21a</t>
  </si>
  <si>
    <t xml:space="preserve">   W tym uproszczona metoda standardowa (S-SA)</t>
  </si>
  <si>
    <t xml:space="preserve">   W tym alternatywna metoda modeli wewnętrznych (A-IMA)</t>
  </si>
  <si>
    <t>Przeklasyfikowania między portfelem handlowym i bankowym</t>
  </si>
  <si>
    <t>EU-24a</t>
  </si>
  <si>
    <t>Ekspozycje na kryptoaktywa</t>
  </si>
  <si>
    <t>Zastosowany minimalny próg kapitałowy (%)</t>
  </si>
  <si>
    <t>Korekta dla dolnej granicy (przed zastosowaniem przejściowego górnego pułapu)</t>
  </si>
  <si>
    <t>Korekta dla dolnej granicy (po zastosowaniu przejściowego górnego pułapu)</t>
  </si>
  <si>
    <t>Kwoty poniżej progów odliczeń (podlegające wadze ryzyka równej 250 %)</t>
  </si>
  <si>
    <t>Ryzyko związane z korektą wyceny kredytowej – ryzyko związane z CVA</t>
  </si>
  <si>
    <t>Łączna kwota ekspozycji na ryzyko przed zastosowaniem minimalnego progu</t>
  </si>
  <si>
    <t>5a</t>
  </si>
  <si>
    <t>5b</t>
  </si>
  <si>
    <t>Współczynnik kapitału podstawowego Tier I w oparciu o TREA bez uwzględnienia minimalnego progu kapitałowego (%)</t>
  </si>
  <si>
    <t>Współczynnik kapitału Tier I w oparciu o TREA bez uwzględnienia minimalnego progu kapitałowego (%)</t>
  </si>
  <si>
    <t>7a</t>
  </si>
  <si>
    <t>7b</t>
  </si>
  <si>
    <t>Łączny współczynnik kapitałowy w oparciu o TREA bez uwzględnienia minimalnego 
progu kapitałowego (%)</t>
  </si>
  <si>
    <t>EU-7e</t>
  </si>
  <si>
    <t>EU-7f</t>
  </si>
  <si>
    <t>EU-7g</t>
  </si>
  <si>
    <t>EU 7a</t>
  </si>
  <si>
    <t>EU 7b</t>
  </si>
  <si>
    <t>6.1</t>
  </si>
  <si>
    <t>(Korekta z tytułu ekspozycji wyłączonych z miary ekspozycji całkowitej zgodnie z art. 429a ust. 1 lit. c) i ca) CRR)</t>
  </si>
  <si>
    <t>(Wyłączone ekspozycje wobec akcjonariuszy zgodnie z art. 429a ust. 1 lit. da) CRR)</t>
  </si>
  <si>
    <t>EU-22l</t>
  </si>
  <si>
    <t>(Ekspozycje odliczane zgodnie z art. 429a ust. 1 lit. q) CRR</t>
  </si>
  <si>
    <t>EU-22m</t>
  </si>
  <si>
    <t>Kwoty ekspozycji ważonych ryzykiem 
oraz stosunek kwot ekspozycji 
ważonych ryzykiem do wartości ekspozycji</t>
  </si>
  <si>
    <t>Stosunek kwot ekspozycji ważonych ryzykiem do wartości ekspozycji (%)</t>
  </si>
  <si>
    <t>Ekspozycje wobec niecentralnych pozarządowych podmiotów sektora publicznego</t>
  </si>
  <si>
    <t>EU 2a</t>
  </si>
  <si>
    <t xml:space="preserve">   Ekspozycje wobec samorządów regionalnych lub władz lokalnych</t>
  </si>
  <si>
    <t>EU 2b</t>
  </si>
  <si>
    <t xml:space="preserve">   Ekspozycje wobec podmiotów sektora publicznego</t>
  </si>
  <si>
    <t>EU 3a</t>
  </si>
  <si>
    <t xml:space="preserve">   W tym: Kredytowanie specjalistyczne</t>
  </si>
  <si>
    <t>Ekspozycje z tytułu długu podporządkowanego i ekspozycje kapitałowe</t>
  </si>
  <si>
    <t xml:space="preserve">   Ekspozycje z tytułu długu podporządkowanego</t>
  </si>
  <si>
    <t xml:space="preserve">   Ekspozycje kapitałowe</t>
  </si>
  <si>
    <t>Ekspozycje zabezpieczone hipotekami na nieruchomościach oraz ekspozycje ADC</t>
  </si>
  <si>
    <t>9.1</t>
  </si>
  <si>
    <t xml:space="preserve">   Ekspozycje zabezpieczone hipotekami na nieruchomościach mieszkalnych niegenerujących dochodu</t>
  </si>
  <si>
    <t>9.2</t>
  </si>
  <si>
    <t xml:space="preserve">   Ekspozycje zabezpieczone hipotekami na nieruchomościach mieszkalnych generujących dochód</t>
  </si>
  <si>
    <t>9.3</t>
  </si>
  <si>
    <t xml:space="preserve">   Ekspozycje zabezpieczone hipotekami na nieruchomościach komercyjnych niegenerujących dochodu</t>
  </si>
  <si>
    <t>9.4</t>
  </si>
  <si>
    <t xml:space="preserve">   Ekspozycje zabezpieczone hipotekami na nieruchomościach komercyjnych generujących dochód</t>
  </si>
  <si>
    <t>9.5</t>
  </si>
  <si>
    <t xml:space="preserve">   Ekspozycje z tytułu nabycia, zagospodarowania i zabudowy gruntu (ADC)</t>
  </si>
  <si>
    <t>EU 10a</t>
  </si>
  <si>
    <t>Ekspozycje z tytułu należności od instytucji i przedsiębiorstw posiadających krótkoterminową ocenę kredytową</t>
  </si>
  <si>
    <t>EU 10b</t>
  </si>
  <si>
    <t>EU 10c</t>
  </si>
  <si>
    <t xml:space="preserve">g </t>
  </si>
  <si>
    <t xml:space="preserve">h </t>
  </si>
  <si>
    <t>r</t>
  </si>
  <si>
    <t>s</t>
  </si>
  <si>
    <t>t</t>
  </si>
  <si>
    <t>u</t>
  </si>
  <si>
    <t>v</t>
  </si>
  <si>
    <t>w</t>
  </si>
  <si>
    <t>y</t>
  </si>
  <si>
    <t>z</t>
  </si>
  <si>
    <t>aa</t>
  </si>
  <si>
    <t>9.1.1</t>
  </si>
  <si>
    <t xml:space="preserve">      nie zastosowano podziału kredytów</t>
  </si>
  <si>
    <t>9.1.2</t>
  </si>
  <si>
    <t xml:space="preserve">      zastosowano podział kredytów (zabezpieczone)</t>
  </si>
  <si>
    <t>9.1.3</t>
  </si>
  <si>
    <t xml:space="preserve">      zastosowano podział kredytów (niezabezpieczone)</t>
  </si>
  <si>
    <t>9.3.1</t>
  </si>
  <si>
    <t>9.3.2</t>
  </si>
  <si>
    <t>9.3.3</t>
  </si>
  <si>
    <t>EU 11c</t>
  </si>
  <si>
    <t>30.06.2025</t>
  </si>
  <si>
    <t>31.03.2025</t>
  </si>
  <si>
    <t>31.12.2024</t>
  </si>
  <si>
    <t>30.09.2024</t>
  </si>
  <si>
    <t>30.06.2024</t>
  </si>
  <si>
    <t/>
  </si>
  <si>
    <t>PL</t>
  </si>
  <si>
    <t>LU</t>
  </si>
  <si>
    <t>NL</t>
  </si>
  <si>
    <t>MT</t>
  </si>
  <si>
    <t>GB</t>
  </si>
  <si>
    <t>IE</t>
  </si>
  <si>
    <t>FR</t>
  </si>
  <si>
    <t>AT</t>
  </si>
  <si>
    <t>CZ</t>
  </si>
  <si>
    <t>ES</t>
  </si>
  <si>
    <t>CL</t>
  </si>
  <si>
    <t>MX</t>
  </si>
  <si>
    <t>DE</t>
  </si>
  <si>
    <t>US</t>
  </si>
  <si>
    <t>UA</t>
  </si>
  <si>
    <t>LI</t>
  </si>
  <si>
    <t>CH</t>
  </si>
  <si>
    <t>PT</t>
  </si>
  <si>
    <t>CA</t>
  </si>
  <si>
    <t>BE</t>
  </si>
  <si>
    <t>IT</t>
  </si>
  <si>
    <t>MC</t>
  </si>
  <si>
    <t>GI</t>
  </si>
  <si>
    <t>CN</t>
  </si>
  <si>
    <t>IL</t>
  </si>
  <si>
    <t>DK</t>
  </si>
  <si>
    <t>PE</t>
  </si>
  <si>
    <t>AU</t>
  </si>
  <si>
    <t>GE</t>
  </si>
  <si>
    <t>SE</t>
  </si>
  <si>
    <t>NO</t>
  </si>
  <si>
    <t>SG</t>
  </si>
  <si>
    <t>MD</t>
  </si>
  <si>
    <t>SK</t>
  </si>
  <si>
    <t>TR</t>
  </si>
  <si>
    <t>BY</t>
  </si>
  <si>
    <t>IN</t>
  </si>
  <si>
    <t>AR</t>
  </si>
  <si>
    <t>UZ</t>
  </si>
  <si>
    <t>HU</t>
  </si>
  <si>
    <t>LT</t>
  </si>
  <si>
    <t>NP</t>
  </si>
  <si>
    <t>ZW</t>
  </si>
  <si>
    <t>CO</t>
  </si>
  <si>
    <t>AZ</t>
  </si>
  <si>
    <t>KZ</t>
  </si>
  <si>
    <t>ET</t>
  </si>
  <si>
    <t>QA</t>
  </si>
  <si>
    <t>ID</t>
  </si>
  <si>
    <t>RS</t>
  </si>
  <si>
    <t>CY</t>
  </si>
  <si>
    <t>KG</t>
  </si>
  <si>
    <t>RO</t>
  </si>
  <si>
    <t>BD</t>
  </si>
  <si>
    <t>PK</t>
  </si>
  <si>
    <t>TM</t>
  </si>
  <si>
    <t>RU</t>
  </si>
  <si>
    <t>GR</t>
  </si>
  <si>
    <t>RW</t>
  </si>
  <si>
    <t>PA</t>
  </si>
  <si>
    <t>LV</t>
  </si>
  <si>
    <t>EE</t>
  </si>
  <si>
    <t>TJ</t>
  </si>
  <si>
    <t>AL</t>
  </si>
  <si>
    <t>TW</t>
  </si>
  <si>
    <t>GT</t>
  </si>
  <si>
    <t>AM</t>
  </si>
  <si>
    <t>MA</t>
  </si>
  <si>
    <t>EG</t>
  </si>
  <si>
    <t>IS</t>
  </si>
  <si>
    <t>PH</t>
  </si>
  <si>
    <t>KR</t>
  </si>
  <si>
    <t>NG</t>
  </si>
  <si>
    <t>UG</t>
  </si>
  <si>
    <t>IQ</t>
  </si>
  <si>
    <t>TH</t>
  </si>
  <si>
    <t>LK</t>
  </si>
  <si>
    <t>SA</t>
  </si>
  <si>
    <t>GH</t>
  </si>
  <si>
    <t>DZ</t>
  </si>
  <si>
    <t>MN</t>
  </si>
  <si>
    <t>GS</t>
  </si>
  <si>
    <t>BG</t>
  </si>
  <si>
    <t>BR</t>
  </si>
  <si>
    <t>JO</t>
  </si>
  <si>
    <t>FI</t>
  </si>
  <si>
    <t>VN</t>
  </si>
  <si>
    <t>TN</t>
  </si>
  <si>
    <t>MY</t>
  </si>
  <si>
    <t>KE</t>
  </si>
  <si>
    <t>CG</t>
  </si>
  <si>
    <t>JP</t>
  </si>
  <si>
    <t>CU</t>
  </si>
  <si>
    <t>BI</t>
  </si>
  <si>
    <t>VE</t>
  </si>
  <si>
    <t>MU</t>
  </si>
  <si>
    <t>EC</t>
  </si>
  <si>
    <t>LY</t>
  </si>
  <si>
    <t>AE</t>
  </si>
  <si>
    <t>OM</t>
  </si>
  <si>
    <t>LB</t>
  </si>
  <si>
    <t>AO</t>
  </si>
  <si>
    <t>ME</t>
  </si>
  <si>
    <t>BO</t>
  </si>
  <si>
    <t>BA</t>
  </si>
  <si>
    <t>ZA</t>
  </si>
  <si>
    <t>SI</t>
  </si>
  <si>
    <t>GM</t>
  </si>
  <si>
    <t>PS</t>
  </si>
  <si>
    <t>MK</t>
  </si>
  <si>
    <t>NI</t>
  </si>
  <si>
    <t>SO</t>
  </si>
  <si>
    <t>BJ</t>
  </si>
  <si>
    <t>ZM</t>
  </si>
  <si>
    <t>HN</t>
  </si>
  <si>
    <t>SL</t>
  </si>
  <si>
    <t>TZ</t>
  </si>
  <si>
    <t>MZ</t>
  </si>
  <si>
    <t>BT</t>
  </si>
  <si>
    <t>CM</t>
  </si>
  <si>
    <t>BW</t>
  </si>
  <si>
    <t>NZ</t>
  </si>
  <si>
    <t>KW</t>
  </si>
  <si>
    <t>NA</t>
  </si>
  <si>
    <t>CD</t>
  </si>
  <si>
    <t>TD</t>
  </si>
  <si>
    <t>KM</t>
  </si>
  <si>
    <t>MM</t>
  </si>
  <si>
    <t>BZ</t>
  </si>
  <si>
    <t>DO</t>
  </si>
  <si>
    <t>YE</t>
  </si>
  <si>
    <t>SV</t>
  </si>
  <si>
    <t>BH</t>
  </si>
  <si>
    <t>GN</t>
  </si>
  <si>
    <t>AF</t>
  </si>
  <si>
    <t>AI</t>
  </si>
  <si>
    <t>HR</t>
  </si>
  <si>
    <t>CR</t>
  </si>
  <si>
    <t>HK</t>
  </si>
  <si>
    <t>MG</t>
  </si>
  <si>
    <t>SN</t>
  </si>
  <si>
    <t>KN</t>
  </si>
  <si>
    <t>HT</t>
  </si>
  <si>
    <t>GA</t>
  </si>
  <si>
    <t>CF</t>
  </si>
  <si>
    <t>SR</t>
  </si>
  <si>
    <t>UY</t>
  </si>
  <si>
    <t>SZ</t>
  </si>
  <si>
    <t>MH</t>
  </si>
  <si>
    <t>LS</t>
  </si>
  <si>
    <t>CI</t>
  </si>
  <si>
    <t>LA</t>
  </si>
  <si>
    <t>ER</t>
  </si>
  <si>
    <t>MW</t>
  </si>
  <si>
    <t>LC</t>
  </si>
  <si>
    <t>KH</t>
  </si>
  <si>
    <t>DJ</t>
  </si>
  <si>
    <t>TG</t>
  </si>
  <si>
    <t>JE</t>
  </si>
  <si>
    <t>KY</t>
  </si>
  <si>
    <t>ML</t>
  </si>
  <si>
    <t>AD</t>
  </si>
  <si>
    <t>PY</t>
  </si>
  <si>
    <t>FJ</t>
  </si>
  <si>
    <t>TT</t>
  </si>
  <si>
    <t>BF</t>
  </si>
  <si>
    <t>PG</t>
  </si>
  <si>
    <t>BS</t>
  </si>
  <si>
    <t>CV</t>
  </si>
  <si>
    <t>JM</t>
  </si>
  <si>
    <t>SH</t>
  </si>
  <si>
    <t>IO</t>
  </si>
  <si>
    <t>NE</t>
  </si>
  <si>
    <t>IM</t>
  </si>
  <si>
    <t>GW</t>
  </si>
  <si>
    <t>DM</t>
  </si>
  <si>
    <t>0.0000</t>
  </si>
  <si>
    <t>0.0050</t>
  </si>
  <si>
    <t>0.0200</t>
  </si>
  <si>
    <t>0.0150</t>
  </si>
  <si>
    <t>0.0100</t>
  </si>
  <si>
    <t>0.0125</t>
  </si>
  <si>
    <t>0.0075</t>
  </si>
  <si>
    <t>0.0250</t>
  </si>
  <si>
    <t>FM</t>
  </si>
  <si>
    <t>NR</t>
  </si>
  <si>
    <t>HM</t>
  </si>
  <si>
    <t>IR</t>
  </si>
  <si>
    <t>KI</t>
  </si>
  <si>
    <t>BN</t>
  </si>
  <si>
    <t>AX</t>
  </si>
  <si>
    <t>TL</t>
  </si>
  <si>
    <t>GP</t>
  </si>
  <si>
    <t>VC</t>
  </si>
  <si>
    <t>AQ</t>
  </si>
  <si>
    <t>CK</t>
  </si>
  <si>
    <t>NU</t>
  </si>
  <si>
    <t>EH</t>
  </si>
  <si>
    <t>PM</t>
  </si>
  <si>
    <t>TF</t>
  </si>
  <si>
    <t>PW</t>
  </si>
  <si>
    <t>GU</t>
  </si>
  <si>
    <t>TV</t>
  </si>
  <si>
    <t>CC</t>
  </si>
  <si>
    <t>MS</t>
  </si>
  <si>
    <t>AG</t>
  </si>
  <si>
    <t>NF</t>
  </si>
  <si>
    <t>SM</t>
  </si>
  <si>
    <t>FO</t>
  </si>
  <si>
    <t>LR</t>
  </si>
  <si>
    <t>GY</t>
  </si>
  <si>
    <t>SB</t>
  </si>
  <si>
    <t>GD</t>
  </si>
  <si>
    <t>VG</t>
  </si>
  <si>
    <t>VI</t>
  </si>
  <si>
    <t>RE</t>
  </si>
  <si>
    <t>MP</t>
  </si>
  <si>
    <t>TO</t>
  </si>
  <si>
    <t>YT</t>
  </si>
  <si>
    <t>GQ</t>
  </si>
  <si>
    <t>SY</t>
  </si>
  <si>
    <t>WF</t>
  </si>
  <si>
    <t>SS</t>
  </si>
  <si>
    <t>GL</t>
  </si>
  <si>
    <t>BV</t>
  </si>
  <si>
    <t>BQ</t>
  </si>
  <si>
    <t>ST</t>
  </si>
  <si>
    <t>PR</t>
  </si>
  <si>
    <t>MR</t>
  </si>
  <si>
    <t>SJ</t>
  </si>
  <si>
    <t>MQ</t>
  </si>
  <si>
    <t>SX</t>
  </si>
  <si>
    <t>VU</t>
  </si>
  <si>
    <t>KP</t>
  </si>
  <si>
    <t>MF</t>
  </si>
  <si>
    <t>GF</t>
  </si>
  <si>
    <t>WS</t>
  </si>
  <si>
    <t>MV</t>
  </si>
  <si>
    <t>BM</t>
  </si>
  <si>
    <t>AW</t>
  </si>
  <si>
    <t>TK</t>
  </si>
  <si>
    <t>VA</t>
  </si>
  <si>
    <t>SD</t>
  </si>
  <si>
    <t>GG</t>
  </si>
  <si>
    <t>NC</t>
  </si>
  <si>
    <t>AS</t>
  </si>
  <si>
    <t>BL</t>
  </si>
  <si>
    <t>MO</t>
  </si>
  <si>
    <t>BB</t>
  </si>
  <si>
    <t>CW</t>
  </si>
  <si>
    <t>FK</t>
  </si>
  <si>
    <t>PN</t>
  </si>
  <si>
    <t>TC</t>
  </si>
  <si>
    <t>PF</t>
  </si>
  <si>
    <t>CX</t>
  </si>
  <si>
    <t>UM</t>
  </si>
  <si>
    <t>SC</t>
  </si>
  <si>
    <t>31.03.2025*</t>
  </si>
  <si>
    <t>31.12.2024*</t>
  </si>
  <si>
    <t>31.03.2025**</t>
  </si>
  <si>
    <t>** Dane w odpowiednich okresach obejmują zyski zaliczone do funduszy własnych zgodnie z mającymi zastosowanie wytycznymi EBA</t>
  </si>
  <si>
    <t>Wzór 1: Portfel bankowy – Wskaźniki potencjalnego ryzyka przejścia związanego ze zmianami klimatu: jakość kredytowa ekspozycji według sektora, emisji i rezydualnego terminu zapadalności</t>
  </si>
  <si>
    <t>Wartość bilansowa brutto (w mln EUR)</t>
  </si>
  <si>
    <t>Skumulowana utrata wartości, skumulowane ujemne zmiany wartości godziwej z powodu ryzyka kredytowego i rezerwy (w mln EUR)</t>
  </si>
  <si>
    <t>Finansowane emisje gazów cieplarnianych (emisje kontrahenta z zakresów 1, 2 i 3) (w tonach ekwiwalentu CO2)</t>
  </si>
  <si>
    <t>Emisje gazów cieplarnianych (kolumna i): odsetek portfela w postaci wartości bilansowej brutto obliczony na podstawie sprawozdań dotyczących poszczególnych przedsiębiorstw</t>
  </si>
  <si>
    <t xml:space="preserve"> &lt;= 5 lat</t>
  </si>
  <si>
    <t>&gt; 5 lat &lt;= 10 lat</t>
  </si>
  <si>
    <t>&gt; 10 lat &lt;= 20 lat</t>
  </si>
  <si>
    <t>&gt; 20 lat</t>
  </si>
  <si>
    <t>Średni ważony termin zapadalności</t>
  </si>
  <si>
    <t>W tym ekspozycje wobec przedsiębiorstw wyłączonych z unijnych wskaźników referencyjnych dostosowanych do porozumienia paryskiego zgodnie z art. 12 ust. 1 lit. d)–g) i art. 12 ust. 2 rozporządzenia (UE) 2020/1818</t>
  </si>
  <si>
    <t>W tym zrównoważone środowiskowo (CCM) ***</t>
  </si>
  <si>
    <t>W tym ekspozycje z fazy 2</t>
  </si>
  <si>
    <t>W tym ekspozycje nieobsługiwane</t>
  </si>
  <si>
    <t>W tym emisje finansowane z zakresu 3</t>
  </si>
  <si>
    <t>Ekspozycje wobec sektorów, które w dużym stopniu przyczyniają się do zmian klimatu*</t>
  </si>
  <si>
    <t>A – Rolnictwo, leśnictwo i rybactwo</t>
  </si>
  <si>
    <t>B – Górnictwo i wydobywanie</t>
  </si>
  <si>
    <t xml:space="preserve">B.05 – Wydobywanie węgla kamiennego i węgla brunatnego (lignitu) </t>
  </si>
  <si>
    <t xml:space="preserve">B.06 – Górnictwo ropy naftowej i gazu ziemnego  </t>
  </si>
  <si>
    <t xml:space="preserve">B.07 – Górnictwo rud metali  </t>
  </si>
  <si>
    <t xml:space="preserve">B.08 – Górnictwo i wydobywanie, pozostałe </t>
  </si>
  <si>
    <t xml:space="preserve">B.09 – Działalność usługowa wspomagająca górnictwo i wydobywanie </t>
  </si>
  <si>
    <t>C – Przetwórstwo przemysłowe</t>
  </si>
  <si>
    <t>C.10 – Produkcja artykułów spożywczych</t>
  </si>
  <si>
    <t>C.11 – Produkcja napojów</t>
  </si>
  <si>
    <t>C.12 – Produkcja wyrobów tytoniowych</t>
  </si>
  <si>
    <t>C.13 – Produkcja wyrobów tekstylnych</t>
  </si>
  <si>
    <t>C.14 – Produkcja odzieży</t>
  </si>
  <si>
    <t>C.15 – Produkcja skór i wyrobów ze skór wyprawionych</t>
  </si>
  <si>
    <t>C.16 – Produkcja wyrobów z drewna i korka, z wyłączeniem mebli; produkcja wyrobów ze słomy i materiałów używanych do wyplatania</t>
  </si>
  <si>
    <t>C.17 – Produkcja papieru i wyrobów z papieru</t>
  </si>
  <si>
    <t>C.18 – Poligrafia i reprodukcja zapisanych nośników informacji</t>
  </si>
  <si>
    <t>C.19 – Wytwarzanie i przetwarzanie koksu i produktów rafinacji ropy naftowej</t>
  </si>
  <si>
    <t xml:space="preserve">C.20 – Produkcja chemikaliów i wyrobów chemicznych </t>
  </si>
  <si>
    <t>C.21 – Produkcja podstawowych substancji farmaceutycznych oraz leków i pozostałych wyrobów farmaceutycznych</t>
  </si>
  <si>
    <t>C.22 – Produkcja wyrobów z gumy</t>
  </si>
  <si>
    <t>C.23 – Produkcja wyrobów z pozostałych mineralnych surowców niemetalicznych</t>
  </si>
  <si>
    <t>C.24 – Produkcja metali</t>
  </si>
  <si>
    <t>C.25 – Produkcja metalowych wyrobów gotowych, z wyłączeniem maszyn i urządzeń</t>
  </si>
  <si>
    <t>C.26 – Produkcja komputerów, wyrobów elektronicznych i optycznych</t>
  </si>
  <si>
    <t>C.27 – Produkcja urządzeń elektrycznych</t>
  </si>
  <si>
    <t>C.28 – Produkcja maszyn i urządzeń, gdzie indziej niesklasyfikowana</t>
  </si>
  <si>
    <t>C.29 – Produkcja pojazdów samochodowych, przyczep i naczep</t>
  </si>
  <si>
    <t>C.30 – Produkcja pozostałego sprzętu transportowego</t>
  </si>
  <si>
    <t>C.31 – Produkcja mebli</t>
  </si>
  <si>
    <t>C.32 – Produkcja wyrobów, pozostała</t>
  </si>
  <si>
    <t>C.33 – Naprawa i instalowanie maszyn i urządzeń</t>
  </si>
  <si>
    <t>D – Wytwarzanie i zaopatrywanie w energię elektryczną, gaz, parę wodną i powietrze do układów klimatyzacyjnych</t>
  </si>
  <si>
    <t>D35.1 – Wytwarzanie, przesyłanie, dystrybucja i handel energią elektryczną</t>
  </si>
  <si>
    <t>D35.11 – Wytwarzanie energii elektrycznej</t>
  </si>
  <si>
    <t>D35.2 – Wytwarzanie paliw gazowych; dystrybucja i handel paliwami gazowymi w systemie sieciowym</t>
  </si>
  <si>
    <t>D35.3 – Zaopatrywanie w parę wodną i powietrze do układów klimatyzacyjnych</t>
  </si>
  <si>
    <t>E – Dostawa wody; gospodarowanie ściekami i odpadami oraz działalność związana z rekultywacją</t>
  </si>
  <si>
    <t>F – Budownictwo</t>
  </si>
  <si>
    <t>F.41 – Roboty budowlane związane ze wznoszeniem budynków</t>
  </si>
  <si>
    <t>F.42 – Roboty związane z budową obiektów inżynierii lądowej i wodnej</t>
  </si>
  <si>
    <t>F.43 – Roboty budowlane specjalistyczne</t>
  </si>
  <si>
    <t>G – Handel hurtowy i detaliczny; naprawa pojazdów samochodowych i motocykli</t>
  </si>
  <si>
    <t>H – Transport i gospodarka magazynowa</t>
  </si>
  <si>
    <t>H.49 – Transport lądowy oraz transport rurociągowy</t>
  </si>
  <si>
    <t>H.50 – Transport wodny</t>
  </si>
  <si>
    <t>H.51 – Transport lotniczy</t>
  </si>
  <si>
    <t>H.52 – Magazynowanie i działalność usługowa wspomagająca transport</t>
  </si>
  <si>
    <t>H.53 – Działalność pocztowa i kurierska</t>
  </si>
  <si>
    <t>I – Działalność związana z zakwaterowaniem i usługami gastronomicznymi</t>
  </si>
  <si>
    <t>L – Działalność związana z obsługą rynku nieruchomości</t>
  </si>
  <si>
    <t>Ekspozycje wobec sektorów innych niż sektory, które w dużym stopniu przyczyniają się do zmian klimatu*</t>
  </si>
  <si>
    <t>K – Działalność finansowa i ubezpieczeniowa</t>
  </si>
  <si>
    <t xml:space="preserve">Ekspozycje wobec innych sektorów (kody NACE J, M–U) </t>
  </si>
  <si>
    <t>** Zaprezentowane eskpozycje nie zawierają należności SCB i spółek zależnych od tego Banku, które stanowią aktywa grupy zaklasyfikowane jako aktywa przeinaczone do sprzedaży zgodnie MSSF5 "Aktywa trwałe przeznaczone do sprzedaży i działalność zaniechana" . Szczegółowe informacje zostały zaprezentowane w nocie 32 "Działalność zaniechana" w  Skróconym śródrocznym skonsolidowanym sprawozdaniu finansowym Grupy Kapitałowej Santander Bank Polska S.A. za okres 6 miesięcy zakończony 30 czerwca 2025 roku.</t>
  </si>
  <si>
    <t>*** Bank nie prezentuje ekspozycji zrównoważonych środowiskowo (CCM) ze względu na brak wymogu publikacji do 31.12.2026r. oraz publikację Taksonomiczną w cyklach rocznych.</t>
  </si>
  <si>
    <t>mln. EUR</t>
  </si>
  <si>
    <t>0%</t>
  </si>
  <si>
    <t>Wzór 2: Portfel bankowy – Wskaźniki potencjalnego ryzyka przejścia związanego ze zmianami klimatu: kredyty zabezpieczone nieruchomościami – efektywność energetyczna zabezpieczeń</t>
  </si>
  <si>
    <t>Sektor kontrahenta</t>
  </si>
  <si>
    <t>Całkowita wartość bilansowa brutto (w mln EUR)</t>
  </si>
  <si>
    <t>Poziom efektywności energetycznej (wskaźnik charakterystyki energetycznej w kWh/m² zabezpieczenia)</t>
  </si>
  <si>
    <t>Poziom efektywności energetycznej (znak świadectwa charakterystyki energetycznej zabezpieczenia)***</t>
  </si>
  <si>
    <t>Bez znaku świadectwa charakterystyki energetycznej zabezpieczenia</t>
  </si>
  <si>
    <t>0; &lt;= 100</t>
  </si>
  <si>
    <t>&gt; 100; &lt;= 200</t>
  </si>
  <si>
    <t>&gt; 200; &lt;= 300</t>
  </si>
  <si>
    <t>&gt; 300; &lt;= 400</t>
  </si>
  <si>
    <t>&gt; 400; &lt;= 500</t>
  </si>
  <si>
    <t>&gt; 500</t>
  </si>
  <si>
    <t>A</t>
  </si>
  <si>
    <t>B</t>
  </si>
  <si>
    <t>C</t>
  </si>
  <si>
    <t>D</t>
  </si>
  <si>
    <t>E</t>
  </si>
  <si>
    <t>F</t>
  </si>
  <si>
    <t>G</t>
  </si>
  <si>
    <t>W tym szacowany poziom efektywności energetycznej (wskaźnik charakterystyki energetycznej w kWh/m² zabezpieczenia)</t>
  </si>
  <si>
    <t>Łączny obszar UE</t>
  </si>
  <si>
    <t>W tym kredyty zabezpieczone nieruchomościami komercyjnymi</t>
  </si>
  <si>
    <t>W tym kredyty zabezpieczone nieruchomościami mieszkalnymi</t>
  </si>
  <si>
    <t xml:space="preserve">W tym zabezpieczenie uzyskane przez przejęcie: nieruchomości mieszkalnych i komercyjnych </t>
  </si>
  <si>
    <t>Łączny obszar poza UE **</t>
  </si>
  <si>
    <t>* Zaprezentowane eskpozycje nie zawierają należności SCB i spółek zależnych od tego Banku, które stanowią aktywa grupy zaklasyfikowane jako aktywa przeinaczone do sprzedaży zgodnie MSSF5 "Aktywa trwałe przeznaczone do sprzedaży i działalność zaniechana" . Szczegółowe informacje zostały zaprezentowane w nocie 32 "Działalność zaniechana" w  Skróconym śródrocznym skonsolidowanym sprawozdaniu finansowym Grupy Kapitałowej Santander Bank Polska S.A. za okres 6 miesięcy zakończony 30 czerwca 2025 roku.</t>
  </si>
  <si>
    <t>** Nieruchomość komercyjna położona poza UE zlokalozowana jest w Stanach Zjednoczonych. Ze względu na brak informcji na temat zapotrzebowania na energię pierwotną oraz niematerialną wartość ekspozycja nie została wyłaczona do odrębnej tabeli.</t>
  </si>
  <si>
    <t>*** Kolumny h-n pozostają puste ponieważ Bank nie posiada w portfelu ekspozycji zabezpieczych nieruchomościami z przypisanymi znakami świadectw charakterystyki energetycznej (klasy efektywności energetycznej budynków A-G).</t>
  </si>
  <si>
    <t>Wzór 5: Portfel bankowy – Wskaźniki potencjalnego ryzyka fizycznego związanego ze zmianami klimatu: ekspozycje podlegające ryzyku fizycznemu</t>
  </si>
  <si>
    <t>Zmienna: obszar geograficzny podlegający ryzyku fizycznemu związanemu ze zmianami klimatu – zdarzenia gwałtowne i długotrwałe</t>
  </si>
  <si>
    <t>W tym ekspozycje wrażliwe na wpływ zdarzeń fizycznych związanych ze zmianami klimatu</t>
  </si>
  <si>
    <t>Podział według klas zapadalności</t>
  </si>
  <si>
    <t>W tym ekspozycje wrażliwe na wpływ długotrwałych zdarzeń związanych ze zmianami klimatu</t>
  </si>
  <si>
    <t>W tym ekspozycje wrażliwe na wpływ gwałtownych zdarzeń związanych ze zmianami klimatu</t>
  </si>
  <si>
    <t>W tym ekspozycje wrażliwe na wpływ zarówno długotrwałych, jak i gwałtownych zdarzeń związanych ze zmianami klimatu</t>
  </si>
  <si>
    <t>W tym ekspozycje z fazy 2 (stage2)</t>
  </si>
  <si>
    <t>W tym ekspozycje nieobsługiwane (czyli stage3)</t>
  </si>
  <si>
    <t>Średni ważony termin zapadalności (w latach)</t>
  </si>
  <si>
    <t>Kredyty zabezpieczone nieruchomościami mieszkalnymi</t>
  </si>
  <si>
    <t>Kredyty zabezpieczone nieruchomościami komercyjnymi</t>
  </si>
  <si>
    <t>Odzyskane zabezpieczenia</t>
  </si>
  <si>
    <t>Inne odpowiednie sektory (poniżej podział w stosownych przypadkach)</t>
  </si>
  <si>
    <t>Santander Factoring  sp. z o.o.</t>
  </si>
  <si>
    <t>Działalność faktoringowa</t>
  </si>
  <si>
    <t>Santander F24 S.A.</t>
  </si>
  <si>
    <t>Działalność pożyczkowa</t>
  </si>
  <si>
    <t xml:space="preserve">Santander Leasing S.A. </t>
  </si>
  <si>
    <t>Działalność leasingowa</t>
  </si>
  <si>
    <t>Santander Finanse sp. z o.o.</t>
  </si>
  <si>
    <t>Pośrednictwo finansowe, leasingowe i ubezpieczeniowe</t>
  </si>
  <si>
    <t>Santander Inwestycje sp. z o.o. *</t>
  </si>
  <si>
    <t>Nabywanie, zbywanie akcji i udziałów spółek prawa handlowego oraz innych papierów wartościowych; działalność związana z poszukiwaniem inwestorów</t>
  </si>
  <si>
    <t xml:space="preserve">Santander Towarzystwo Funduszy Inwestycyjnych S.A.  </t>
  </si>
  <si>
    <t>Zarządzanie: funduszami inwestycyjnymi otwartymi i specjalistycznymi funduszami inwestycyjnymi otwartymi, niepublicznym funduszem inwestycyjnym zamkniętym  oraz portfelami w skład których wchodzi jeden lub większa liczba instrumentów finansowych</t>
  </si>
  <si>
    <t>Santander Consumer Bank S.A. **</t>
  </si>
  <si>
    <t>Działalność bankowa</t>
  </si>
  <si>
    <t>Santander Consumer Multirent sp. z o.o. **</t>
  </si>
  <si>
    <t>Działalność leasingowa (leasing finansowy i operacyjny, pożyczka leasingowa)</t>
  </si>
  <si>
    <t>SC Poland Consumer 23-1 DAC **</t>
  </si>
  <si>
    <t>Spółka specjalnego przeznaczenia - podmiot powołany do przeprowadzenia transakcji sekurytyzacji</t>
  </si>
  <si>
    <t>SCM Poland Auto 2019-1 DAC **</t>
  </si>
  <si>
    <t>Santander Consumer Financial Solutions sp. z o.o. **</t>
  </si>
  <si>
    <t>Instytucja pożyczkowa-pożyczka konsumencka</t>
  </si>
  <si>
    <t>Stellantis Consumer Financial Services Polska sp. z o.o. **</t>
  </si>
  <si>
    <t>Usługi finansowe wspierające sprzedaż samochodów  (pożyczki konsumenckie)</t>
  </si>
  <si>
    <t>Stellantis Financial Services Polska sp. z o.o. **</t>
  </si>
  <si>
    <t>Usługi finansowe wspierające sprzedaż samochodów  (leasing, pożyczka, factoring)</t>
  </si>
  <si>
    <t>Santander Allianz Towarzystwo Ubezpieczeń S.A.</t>
  </si>
  <si>
    <t>Działalnośc ubezpieczeniowa, ubezpieczenia osobowe oraz majątkowe</t>
  </si>
  <si>
    <t>Santander Allianz Towarzystwo Ubezpieczeń na Życie S.A.</t>
  </si>
  <si>
    <t>Działalnośc ubezpieczeniowa, ubezpieczenia na życie</t>
  </si>
  <si>
    <t>Polfund - Fundusz Poręczeń Kredytowych S.A.</t>
  </si>
  <si>
    <t>Udzielanie poręczeń kredytowych, lokowanie powierzonych środków pieniężnych i zarządzanie nimi, działalność finansowa (udzielanie pożyczek); działalność szkoleniowo-doradcza, działalność promocyjna, wspieranie inicjatyw promujących przedsiębiorczość.</t>
  </si>
  <si>
    <t>* W pierwszym półroczu dodatkowo zostało wypłacone wynagrodzenia dodatkowe w kwocie 232,2 tys. zł dla Członków Rady Nadzorczej za 2024 r.</t>
  </si>
  <si>
    <t>TLAC wyrażony jako odsetek TREA</t>
  </si>
  <si>
    <t>TLAC wyrażony jako odsetek TEM</t>
  </si>
  <si>
    <t>* Bez uwzględnienia wymogu bufora połączonego</t>
  </si>
  <si>
    <t>Minimalny wymóg w zakresie funduszy własnych i zobowiązań kwalifikowalnych (MREL)*</t>
  </si>
  <si>
    <t>31.12.2024**</t>
  </si>
  <si>
    <t>Nie</t>
  </si>
  <si>
    <t>stopień najwyższy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</si>
  <si>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</si>
  <si>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</si>
  <si>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</si>
  <si>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 nie uwzględnione w kapitale Tier II</t>
  </si>
  <si>
    <t>Inne zobowiązania</t>
  </si>
  <si>
    <t>Scenariusze wstrząsów stosowane do celów nadzorczych</t>
  </si>
  <si>
    <t>Zmiany w bilansowej wartości zaktualizowanej bilansu *</t>
  </si>
  <si>
    <t>Zmiany w wyniku odsetkowym netto **</t>
  </si>
  <si>
    <t xml:space="preserve">Spadek stóp krótkoterminowych i wzrost stóp długoterminowych (ang. steepener) </t>
  </si>
  <si>
    <t>Wzrost stóp krótkoterminowych i spadek stóp długoterminowych (ang. flattener)</t>
  </si>
  <si>
    <t>* Wrażliwość MVE liczona jest zgodnie z wytycznymi EBA zawartymi w EBA/RTS/2022/10</t>
  </si>
  <si>
    <t>** Wrażliwość NII liczona jest zgodnie z wytycznymi EBA zawartymi w EBA/RTS/2022/10</t>
  </si>
  <si>
    <t>* Zaprezentowane eskpozycje nie zawierają należności SCB i spółek zależnych od tego Banku, które stanowią aktywa grupy zaklasyfikowane jako aktywa przeznaczone do sprzedaży zgodnie MSSF5 "Aktywa trwałe przeznaczone do sprzedaży i działalność zaniechana" .Szczegółowe informacje zostały zaprezentowane w nocie 32 "Działalność zaniechana" w  Skróconym śródrocznym skonsolidowanym sprawozdaniu finansowym Grupy Kapitałowej Santander Bank Polska S.A. za okres 6 miesięcy zakończony 30 czerwca 2025 roku.</t>
  </si>
  <si>
    <t>Aneks Rozporządzenia
2024/3172</t>
  </si>
  <si>
    <t>za okres 2025 / 06</t>
  </si>
  <si>
    <t>XXXVII</t>
  </si>
  <si>
    <t>XXXIX</t>
  </si>
  <si>
    <t>* Dane w odpowiednich okresach obejmują zyski zaliczone do funduszy własnych zgodnie z mającymi zastosowanie wytycznymi EBA.</t>
  </si>
  <si>
    <t>w pełni wprowadzony</t>
  </si>
  <si>
    <t>Wartości niematerialne</t>
  </si>
  <si>
    <t>III. Skonsolidowane sprawozdanie z sytuacji finansowej (Aktywa)</t>
  </si>
  <si>
    <t>Wartość firmy</t>
  </si>
  <si>
    <t>Aktywa z tyt. odroczonego podatku dochodowego netto</t>
  </si>
  <si>
    <t>-w tym aktywa netto nie przekraczajace progu z art. 48 ust.1 pkt.a)</t>
  </si>
  <si>
    <t>Zobowiązania podporządkowane</t>
  </si>
  <si>
    <t>III. Skonsolidowane sprawozdanie z sytuacji finansowej (Zobowiązania i Kapitały) - Nota 25</t>
  </si>
  <si>
    <t>- w tym pożyczki kwalifikujace się jako instrumenty w Tier II</t>
  </si>
  <si>
    <t>Kapitał akcyjny</t>
  </si>
  <si>
    <t>III. Skonsolidowane sprawozdanie z sytuacji finansowej (Zobowiązania i Kapitały)</t>
  </si>
  <si>
    <t>Pozostałe kapitały</t>
  </si>
  <si>
    <t>Kapitał z aktualizacji wyceny</t>
  </si>
  <si>
    <t>Udziały niekontrolujące</t>
  </si>
  <si>
    <t>Zyski zatrzymane</t>
  </si>
  <si>
    <t>Wynik roku bieżącego</t>
  </si>
  <si>
    <t>Kapitały razem</t>
  </si>
  <si>
    <t>Wzór 3: Portfel bankowy – Wskaźniki potencjalnego ryzyka przejścia związanego ze zmianami klimatu: wskaźniki dostosowania</t>
  </si>
  <si>
    <t>Sektor</t>
  </si>
  <si>
    <t>Sektory NACE (minimum)</t>
  </si>
  <si>
    <t>Wartość bilansowa brutto portfela
(w mln EUR)</t>
  </si>
  <si>
    <t>Wskaźnik dostosowania</t>
  </si>
  <si>
    <t>Rok odniesienia</t>
  </si>
  <si>
    <t>Wartość brakująca do osiągnięcia celu określonego w opracowanym przez MAE scenariuszu NZE2050, w % **</t>
  </si>
  <si>
    <t>Cel (rok odniesienia + 3 lata)</t>
  </si>
  <si>
    <t>Energia</t>
  </si>
  <si>
    <t>n/d - brak*</t>
  </si>
  <si>
    <t xml:space="preserve">Spalanie paliw kopalnych </t>
  </si>
  <si>
    <t>Motoryzacja</t>
  </si>
  <si>
    <t>Lotnictwo</t>
  </si>
  <si>
    <t xml:space="preserve">Transport morski </t>
  </si>
  <si>
    <t>Produkcja cementu, żużlu i wapna</t>
  </si>
  <si>
    <t xml:space="preserve">Produkcja żelaza i stali, koksu i rud metali </t>
  </si>
  <si>
    <t>Chemikalia</t>
  </si>
  <si>
    <t>* Wg stanu na 30 czerwca 2024 r. Grupa nie posiada jeszcze własnego planu transformacji i tym samym nie zdefiniowała biznesowych celi dekarbonizacyjnych</t>
  </si>
  <si>
    <t>** Wartość brakująca na dany moment do osiągnięcia punktów danych wyznaczonych na 2030 r. w scenariuszu NZE2050, w % (w odniesieniu do każdego wskaźnika)</t>
  </si>
  <si>
    <t>35.11</t>
  </si>
  <si>
    <t>35.12</t>
  </si>
  <si>
    <t>35.13</t>
  </si>
  <si>
    <t>35.14</t>
  </si>
  <si>
    <t>27.1 27.2 27.3 27.4 27.5 27.9</t>
  </si>
  <si>
    <t>33.1</t>
  </si>
  <si>
    <t>35.3</t>
  </si>
  <si>
    <t>43.2</t>
  </si>
  <si>
    <t>19.2 46.7 20.1 08.1 35.2 09.1 46.1 09.9 06.1 06.2</t>
  </si>
  <si>
    <t>29.3 29.1 29.2 28.1</t>
  </si>
  <si>
    <t>51.2 51.1 33.1 30.3 52.2</t>
  </si>
  <si>
    <t>52.2 50.2 30.1 33.1 50.4 50.1 50.3</t>
  </si>
  <si>
    <t>23.6 23.5 08.1 08.9</t>
  </si>
  <si>
    <t>07.29</t>
  </si>
  <si>
    <t>25.1 25.6 25.9 25.7 25.2 25.4 25.5 25.3</t>
  </si>
  <si>
    <t>24.5 24.1 24.4 24.3 24.2</t>
  </si>
  <si>
    <t>46.7</t>
  </si>
  <si>
    <t>20.1 20.5 20.4 20.3 20.2 20.6</t>
  </si>
  <si>
    <t>0,35 t CO2eq / MWh</t>
  </si>
  <si>
    <t>n/d - sektor o udziale poniżej 2% w całym portfelu</t>
  </si>
  <si>
    <t>0,88 t CO2eq / MWh</t>
  </si>
  <si>
    <t>9,04 t CO2eq / t</t>
  </si>
  <si>
    <t>6,34 t CO2eq / t</t>
  </si>
  <si>
    <t>* Łączne wymogi kapitałowe odnośnie do kapitału podstawowego Tier I wyliczone zostały z uwzględnieniem specyficznego dla instytucji bufora antycyklicznego.</t>
  </si>
  <si>
    <t>* Zaprezentowane eskpozycje nie zawierają należności SCB i spółek zależnych od tego Banku, które stanowią aktywa grupy zaklasyfikowane jako aktywa przeznaczone do sprzedaży zgodnie MSSF5 "Aktywa trwałe przeznaczone do sprzedaży i działalność zaniechana". Szczegółowe informacje zostały zaprezentowane w nocie 32 "Działalność zaniechana" w  Skróconym śródrocznym skonsolidowanym sprawozdaniu finansowym Grupy Kapitałowej Santander Bank Polska S.A. za okres 6 miesięcy zakończony 30 czerwca 2025 roku.</t>
  </si>
  <si>
    <t>* Dane w odpowiednich okresach obejmują zyski zaliczone do funduszy własnych zgodnie z mającymi zastosowanie wytycznymi EBA</t>
  </si>
  <si>
    <t>* W dniu 27.06.2025  Nadzwyczajne Zgromadzenie Wspólników Spółki Santander Inwestycje Sp. z. o.o. podjęło decyzję o rozpoczęciu z dniem 1 lipca procesu likwidacji spółki.</t>
  </si>
  <si>
    <t xml:space="preserve">** W związku z zamiarem sprzedaży spółek,  w sprawozdaniu skonsolidowanym prezentowane są jako działalność zaniechana. Bardziej szczegółowe informacje nt. tej transakcji zostały zaprezentowane w sekcji „Wydarzenia korporacyjne”, rozdz. I „Przegląd działalności Grupy Kapitałowej Santander Bank Polska S.A. w 2025 r.”. W konsekwencji ww. działań w „Skróconym śródrocznym skonsolidowanym sprawozdaniu finansowym Grupy Kapitałowej Santander Bank Polska S.A. za okres 6 miesięcy zakończony 30 czerwca 2025 roku” </t>
  </si>
  <si>
    <t>** Dane w odpowiednich okresach obejmują zyski zaliczone do funduszy własnych zgodnie z mającymi zastosowanie wytycznymi EBA.</t>
  </si>
  <si>
    <t>* W wierszu EU 19a zaprezentowano wymóg w zakresie funduszy własnych w przypadku ekspozycji sekurytyzacyjnych w portfelu bankowym z zastosowaniem odliczenia z funduszy własnych zgodnie z częścią trzecią tytuł II rozdział 5 CRR. Kwota wymogu pomniejsza Fundusze Banku, stąd nie generuje RWA z wagą ryzyka 1250%.</t>
  </si>
  <si>
    <t>* Zgodnie z rozporządzeniem delegowanym Komisji (UE) 2020/1818 uzupełniającym rozporządzenie (UE) 2016/1011 w odniesieniu do minimalnych norm dotyczących unijnych wskaźników referencyjnych transformacji klimatycznej i unijnych wskaźników referencyjnych dostosowanych do porozumienia paryskiego – rozporządzeniem w sprawie norm dotyczących klimatycznych wskaźników referencyjnych – motyw 6: sektory wymienione w sekcjach A–H i L załącznika I do rozporządzenia (WE) nr 1893/2006.</t>
  </si>
  <si>
    <t>* Zaprezentowane eskpozycje nie zawierają należności SCB i spółek zależnych od tego Banku, które stanowią aktywa grupy zaklasyfikowane jako aktywa przeznaczone do sprzedaży zgodnie MSSF5 "Aktywa trwałe przeznaczone do sprzedaży i działalność zaniechana". Szczegółowe informacje zostały zaprezentowane w nocie 32 "Działalność zaniechana" w Skróconym śródrocznym skonsolidowanym sprawozdaniu finansowym Grupy Kapitałowej Santander Bank Polska S.A. za okres 6 miesięcy zakończony 30 czerwca 2025 roku.</t>
  </si>
  <si>
    <t xml:space="preserve">**** W powyższej tabeli zastosowano średni kurs EUR NBP z dnia 30 czerwca 2025 r. </t>
  </si>
  <si>
    <t xml:space="preserve">*** W powyższej tabeli zastosowano średni kurs EUR NBP z dnia 30 czerwca 2025 r. </t>
  </si>
  <si>
    <t xml:space="preserve">** W powyższej tabeli zastosowano średni kurs EUR NBP z dnia 30 czerwca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</si>
</sst>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\ ###\ ##0_);_(* \(#\ ###\ ##0\);_(* &quot;-&quot;_);_(@_)"/>
    <numFmt numFmtId="165" formatCode="#,##0_ ;\-#,##0\ "/>
    <numFmt numFmtId="166" formatCode="_-* #,##0\ _z_ł_-;\-* #,##0\ _z_ł_-;_-* &quot;-&quot;\ _z_ł_-;_-@_-"/>
    <numFmt numFmtId="167" formatCode="_-* #,##0.00\ _z_ł_-;\-* #,##0.00\ _z_ł_-;_-* &quot;-&quot;??\ _z_ł_-;_-@_-"/>
    <numFmt numFmtId="168" formatCode="#,##0.0000"/>
    <numFmt numFmtId="169" formatCode="#,##0.0"/>
    <numFmt numFmtId="170" formatCode="0.0%"/>
    <numFmt numFmtId="171" formatCode="_-* #,##0.00\ _z_ł_-;\-* #,##0.00\ _z_ł_-;_-* &quot;-&quot;\ _z_ł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color theme="1"/>
      <name val="Open Sans"/>
      <family val="2"/>
      <charset val="238"/>
    </font>
    <font>
      <b/>
      <sz val="8"/>
      <color rgb="FFEC0000"/>
      <name val="Open Sans"/>
      <family val="2"/>
      <charset val="238"/>
    </font>
    <font>
      <sz val="8"/>
      <name val="Open Sans"/>
      <family val="2"/>
      <charset val="238"/>
    </font>
    <font>
      <b/>
      <sz val="8"/>
      <name val="Open Sans"/>
      <family val="2"/>
      <charset val="238"/>
    </font>
    <font>
      <sz val="10"/>
      <color indexed="8"/>
      <name val="Helvetica Neue"/>
    </font>
    <font>
      <sz val="8"/>
      <name val="Calibri"/>
      <family val="2"/>
      <scheme val="minor"/>
    </font>
    <font>
      <sz val="11"/>
      <color theme="1"/>
      <name val="Santander Text"/>
      <family val="2"/>
      <charset val="238"/>
    </font>
    <font>
      <b/>
      <sz val="24"/>
      <color rgb="FFFF0000"/>
      <name val="Santander Text"/>
      <family val="2"/>
      <charset val="238"/>
    </font>
    <font>
      <b/>
      <sz val="14"/>
      <color rgb="FFFF0000"/>
      <name val="Santander Text"/>
      <family val="2"/>
      <charset val="238"/>
    </font>
    <font>
      <b/>
      <sz val="12"/>
      <color theme="0"/>
      <name val="Santander Text"/>
      <family val="2"/>
      <charset val="238"/>
    </font>
    <font>
      <sz val="9"/>
      <name val="Santander Text"/>
      <family val="2"/>
      <charset val="238"/>
    </font>
    <font>
      <sz val="11"/>
      <name val="Santander Text"/>
      <family val="2"/>
      <charset val="238"/>
    </font>
    <font>
      <b/>
      <sz val="14"/>
      <name val="Santander Text"/>
      <family val="2"/>
      <charset val="238"/>
    </font>
    <font>
      <b/>
      <sz val="8"/>
      <color rgb="FF990000"/>
      <name val="Santander Text"/>
      <family val="2"/>
      <charset val="238"/>
    </font>
    <font>
      <b/>
      <sz val="8"/>
      <color theme="1"/>
      <name val="Santander Text"/>
      <family val="2"/>
      <charset val="238"/>
    </font>
    <font>
      <sz val="8"/>
      <color theme="1"/>
      <name val="Santander Text"/>
      <family val="2"/>
      <charset val="238"/>
    </font>
    <font>
      <b/>
      <sz val="8"/>
      <color rgb="FFEC0000"/>
      <name val="Santander Text"/>
      <family val="2"/>
      <charset val="238"/>
    </font>
    <font>
      <b/>
      <sz val="8"/>
      <color rgb="FFFF0000"/>
      <name val="Santander Text"/>
      <family val="2"/>
      <charset val="238"/>
    </font>
    <font>
      <sz val="7.4"/>
      <name val="Santander Text"/>
      <family val="2"/>
      <charset val="238"/>
    </font>
    <font>
      <sz val="9"/>
      <color theme="1"/>
      <name val="Santander Text"/>
      <family val="2"/>
      <charset val="238"/>
    </font>
    <font>
      <b/>
      <sz val="14"/>
      <color theme="1"/>
      <name val="Santander Text"/>
      <family val="2"/>
      <charset val="238"/>
    </font>
    <font>
      <b/>
      <sz val="11"/>
      <color theme="1"/>
      <name val="Santander Text"/>
      <family val="2"/>
      <charset val="238"/>
    </font>
    <font>
      <i/>
      <sz val="11"/>
      <color rgb="FFAA322F"/>
      <name val="Santander Text"/>
      <family val="2"/>
      <charset val="238"/>
    </font>
    <font>
      <b/>
      <sz val="11"/>
      <color rgb="FFAA322F"/>
      <name val="Santander Text"/>
      <family val="2"/>
      <charset val="238"/>
    </font>
    <font>
      <sz val="8"/>
      <name val="Santander Text"/>
      <family val="2"/>
      <charset val="238"/>
    </font>
    <font>
      <sz val="11"/>
      <color rgb="FFFF0000"/>
      <name val="Santander Text"/>
      <family val="2"/>
      <charset val="238"/>
    </font>
    <font>
      <sz val="7.5"/>
      <color theme="1"/>
      <name val="Santander Text"/>
      <family val="2"/>
      <charset val="238"/>
    </font>
    <font>
      <sz val="14"/>
      <color theme="1"/>
      <name val="Santander Text"/>
      <family val="2"/>
      <charset val="238"/>
    </font>
    <font>
      <b/>
      <sz val="8"/>
      <name val="Santander Text"/>
      <family val="2"/>
      <charset val="238"/>
    </font>
    <font>
      <sz val="10"/>
      <color theme="1"/>
      <name val="Santander Text"/>
      <family val="2"/>
      <charset val="238"/>
    </font>
    <font>
      <sz val="11"/>
      <color theme="0"/>
      <name val="Santander Text"/>
      <family val="2"/>
      <charset val="238"/>
    </font>
    <font>
      <sz val="12"/>
      <color rgb="FF000000"/>
      <name val="Santander Text"/>
      <family val="2"/>
      <charset val="238"/>
    </font>
    <font>
      <b/>
      <sz val="14"/>
      <color rgb="FF000000"/>
      <name val="Santander Text"/>
      <family val="2"/>
      <charset val="238"/>
    </font>
    <font>
      <sz val="11"/>
      <color rgb="FF000000"/>
      <name val="Santander Text"/>
      <family val="2"/>
      <charset val="238"/>
    </font>
    <font>
      <b/>
      <sz val="11"/>
      <color rgb="FF000000"/>
      <name val="Santander Text"/>
      <family val="2"/>
      <charset val="238"/>
    </font>
    <font>
      <b/>
      <sz val="11"/>
      <color rgb="FFFF0000"/>
      <name val="Santander Text"/>
      <family val="2"/>
      <charset val="238"/>
    </font>
    <font>
      <b/>
      <sz val="8"/>
      <color rgb="FFC00000"/>
      <name val="Santander Text"/>
      <family val="2"/>
      <charset val="238"/>
    </font>
    <font>
      <b/>
      <sz val="12"/>
      <color rgb="FF000000"/>
      <name val="Santander Text"/>
      <family val="2"/>
      <charset val="238"/>
    </font>
    <font>
      <sz val="11"/>
      <color rgb="FF990000"/>
      <name val="Santander Text"/>
      <family val="2"/>
      <charset val="238"/>
    </font>
    <font>
      <i/>
      <sz val="8"/>
      <color theme="1"/>
      <name val="Santander Text"/>
      <family val="2"/>
      <charset val="238"/>
    </font>
    <font>
      <b/>
      <i/>
      <sz val="8"/>
      <color theme="1"/>
      <name val="Santander Text"/>
      <family val="2"/>
      <charset val="238"/>
    </font>
    <font>
      <i/>
      <sz val="11"/>
      <color theme="1"/>
      <name val="Santander Text"/>
      <family val="2"/>
      <charset val="238"/>
    </font>
    <font>
      <i/>
      <sz val="11"/>
      <color rgb="FF990000"/>
      <name val="Santander Text"/>
      <family val="2"/>
      <charset val="238"/>
    </font>
    <font>
      <sz val="12"/>
      <color theme="1"/>
      <name val="Santander Text"/>
      <family val="2"/>
      <charset val="238"/>
    </font>
    <font>
      <sz val="8"/>
      <color rgb="FF990000"/>
      <name val="Santander Text"/>
      <family val="2"/>
      <charset val="238"/>
    </font>
    <font>
      <b/>
      <sz val="8.5"/>
      <color rgb="FF990000"/>
      <name val="Santander Text"/>
      <family val="2"/>
      <charset val="238"/>
    </font>
    <font>
      <sz val="8.5"/>
      <color theme="1"/>
      <name val="Santander Text"/>
      <family val="2"/>
      <charset val="238"/>
    </font>
    <font>
      <b/>
      <sz val="10"/>
      <color rgb="FF2F5773"/>
      <name val="Santander Text"/>
      <family val="2"/>
      <charset val="238"/>
    </font>
    <font>
      <b/>
      <sz val="16"/>
      <color theme="1"/>
      <name val="Santander Text"/>
      <family val="2"/>
      <charset val="238"/>
    </font>
    <font>
      <sz val="16"/>
      <color theme="1"/>
      <name val="Santander Text"/>
      <family val="2"/>
      <charset val="238"/>
    </font>
    <font>
      <sz val="8.5"/>
      <color rgb="FF990000"/>
      <name val="Santander Text"/>
      <family val="2"/>
      <charset val="238"/>
    </font>
    <font>
      <b/>
      <sz val="18"/>
      <color rgb="FFFF0000"/>
      <name val="Santander Text"/>
      <family val="2"/>
      <charset val="238"/>
    </font>
    <font>
      <u/>
      <sz val="11"/>
      <color rgb="FF008080"/>
      <name val="Santander Text"/>
      <family val="2"/>
      <charset val="238"/>
    </font>
    <font>
      <sz val="10"/>
      <name val="Santander Text"/>
      <family val="2"/>
      <charset val="238"/>
    </font>
    <font>
      <b/>
      <sz val="12"/>
      <color theme="1"/>
      <name val="Santander Text"/>
      <family val="2"/>
      <charset val="238"/>
    </font>
    <font>
      <sz val="8"/>
      <color rgb="FFEC0000"/>
      <name val="Santander Text"/>
      <family val="2"/>
      <charset val="238"/>
    </font>
    <font>
      <sz val="10"/>
      <color rgb="FF000000"/>
      <name val="Santander Text"/>
      <family val="2"/>
      <charset val="238"/>
    </font>
    <font>
      <sz val="11"/>
      <color rgb="FF0070C0"/>
      <name val="Santander Text"/>
      <family val="2"/>
      <charset val="238"/>
    </font>
    <font>
      <b/>
      <sz val="11"/>
      <name val="Santander Text"/>
      <family val="2"/>
      <charset val="238"/>
    </font>
    <font>
      <sz val="8"/>
      <color rgb="FFFF0000"/>
      <name val="Santander Text"/>
      <family val="2"/>
      <charset val="238"/>
    </font>
    <font>
      <b/>
      <sz val="9"/>
      <name val="Santander Text"/>
      <family val="2"/>
      <charset val="238"/>
    </font>
    <font>
      <b/>
      <sz val="9"/>
      <color rgb="FF7030A0"/>
      <name val="Santander Text"/>
      <family val="2"/>
      <charset val="238"/>
    </font>
    <font>
      <sz val="10"/>
      <color rgb="FF000000"/>
      <name val="Times New Roman"/>
      <family val="1"/>
      <charset val="238"/>
    </font>
    <font>
      <sz val="10"/>
      <name val="Calibri"/>
      <family val="2"/>
      <scheme val="minor"/>
    </font>
    <font>
      <sz val="8"/>
      <color rgb="FF000000"/>
      <name val="Santander Text"/>
      <family val="2"/>
      <charset val="238"/>
    </font>
    <font>
      <b/>
      <u/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7.5"/>
      <name val="Santander Text"/>
      <family val="2"/>
      <charset val="238"/>
    </font>
    <font>
      <b/>
      <sz val="8"/>
      <name val="Santander Text"/>
      <family val="2"/>
      <charset val="238"/>
    </font>
    <font>
      <sz val="7"/>
      <color theme="0" tint="-0.499984740745262"/>
      <name val="Santander Text"/>
      <family val="2"/>
      <charset val="238"/>
    </font>
    <font>
      <sz val="7"/>
      <name val="Santander Text"/>
      <family val="2"/>
      <charset val="238"/>
    </font>
    <font>
      <sz val="9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  <fill>
      <patternFill patternType="solid">
        <fgColor theme="4" tint="0.79998168889431442"/>
        <bgColor indexed="64"/>
      </patternFill>
    </fill>
  </fills>
  <borders count="10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/>
      <top/>
      <bottom style="thick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/>
      <top style="medium">
        <color rgb="FFEC0000"/>
      </top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990000"/>
      </top>
      <bottom style="medium">
        <color rgb="FFC00000"/>
      </bottom>
      <diagonal/>
    </border>
    <border>
      <left/>
      <right/>
      <top style="thin">
        <color rgb="FFC00000"/>
      </top>
      <bottom style="thick">
        <color rgb="FF99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 style="medium">
        <color rgb="FFFF0000"/>
      </bottom>
      <diagonal/>
    </border>
    <border>
      <left style="thick">
        <color theme="0"/>
      </left>
      <right/>
      <top style="thick">
        <color rgb="FF990000"/>
      </top>
      <bottom style="thick">
        <color rgb="FF99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AC000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 style="thick">
        <color theme="0"/>
      </right>
      <top style="thick">
        <color rgb="FF990000"/>
      </top>
      <bottom style="thick">
        <color rgb="FF990000"/>
      </bottom>
      <diagonal/>
    </border>
    <border>
      <left style="thick">
        <color theme="0"/>
      </left>
      <right style="thick">
        <color theme="0"/>
      </right>
      <top style="thick">
        <color rgb="FF990000"/>
      </top>
      <bottom style="thick">
        <color rgb="FF990000"/>
      </bottom>
      <diagonal/>
    </border>
    <border>
      <left style="thick">
        <color theme="0"/>
      </left>
      <right style="thick">
        <color theme="0"/>
      </right>
      <top style="thick">
        <color rgb="FF990000"/>
      </top>
      <bottom/>
      <diagonal/>
    </border>
    <border>
      <left/>
      <right/>
      <top style="thick">
        <color rgb="FF990000"/>
      </top>
      <bottom style="thick">
        <color rgb="FF990033"/>
      </bottom>
      <diagonal/>
    </border>
    <border>
      <left/>
      <right/>
      <top style="thick">
        <color rgb="FF990033"/>
      </top>
      <bottom style="thick">
        <color rgb="FF990000"/>
      </bottom>
      <diagonal/>
    </border>
    <border>
      <left/>
      <right/>
      <top style="thick">
        <color rgb="FFC00000"/>
      </top>
      <bottom style="thin">
        <color rgb="FFFF0000"/>
      </bottom>
      <diagonal/>
    </border>
    <border>
      <left/>
      <right/>
      <top style="thick">
        <color rgb="FF99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dotted">
        <color theme="0" tint="-0.34998626667073579"/>
      </top>
      <bottom style="thin">
        <color rgb="FFFF0000"/>
      </bottom>
      <diagonal/>
    </border>
    <border>
      <left/>
      <right/>
      <top style="thick">
        <color rgb="FFC00000"/>
      </top>
      <bottom/>
      <diagonal/>
    </border>
    <border>
      <left/>
      <right/>
      <top style="thick">
        <color rgb="FF99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tted">
        <color theme="0" tint="-0.34998626667073579"/>
      </top>
      <bottom style="thick">
        <color rgb="FFB00000"/>
      </bottom>
      <diagonal/>
    </border>
    <border>
      <left/>
      <right/>
      <top style="medium">
        <color rgb="FFFF0000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thick">
        <color rgb="FF8B0707"/>
      </top>
      <bottom style="thick">
        <color rgb="FF8B0707"/>
      </bottom>
      <diagonal/>
    </border>
    <border>
      <left/>
      <right/>
      <top style="thick">
        <color rgb="FF8B0707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C00000"/>
      </bottom>
      <diagonal/>
    </border>
    <border>
      <left/>
      <right/>
      <top style="dotted">
        <color theme="0" tint="-0.34998626667073579"/>
      </top>
      <bottom style="medium">
        <color rgb="FFC00000"/>
      </bottom>
      <diagonal/>
    </border>
    <border>
      <left/>
      <right/>
      <top style="thick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hair">
        <color indexed="64"/>
      </bottom>
      <diagonal/>
    </border>
  </borders>
  <cellStyleXfs count="25">
    <xf numFmtId="0" fontId="0" fillId="0" borderId="0"/>
    <xf numFmtId="9" fontId="2" fillId="0" borderId="0"/>
    <xf numFmtId="0" fontId="3" fillId="3" borderId="5">
      <alignment horizontal="left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3" fontId="4" fillId="4" borderId="2">
      <alignment horizontal="right" vertical="center"/>
      <protection locked="0"/>
    </xf>
    <xf numFmtId="0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3" borderId="4">
      <alignment horizontal="center" wrapText="1"/>
    </xf>
    <xf numFmtId="0" fontId="2" fillId="0" borderId="0"/>
    <xf numFmtId="0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9" fontId="1" fillId="0" borderId="0"/>
    <xf numFmtId="0" fontId="12" fillId="0" borderId="0">
      <alignment vertical="top" wrapText="1"/>
    </xf>
    <xf numFmtId="0" fontId="2" fillId="0" borderId="0"/>
    <xf numFmtId="0" fontId="4" fillId="0" borderId="0"/>
    <xf numFmtId="0" fontId="4" fillId="0" borderId="0"/>
    <xf numFmtId="0" fontId="70" fillId="0" borderId="0"/>
  </cellStyleXfs>
  <cellXfs count="786">
    <xf numFmtId="0" fontId="0" fillId="0" borderId="0" xfId="0"/>
    <xf numFmtId="3" fontId="11" fillId="0" borderId="42" xfId="15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right" vertical="top"/>
    </xf>
    <xf numFmtId="0" fontId="14" fillId="0" borderId="0" xfId="0" applyFont="1"/>
    <xf numFmtId="0" fontId="17" fillId="9" borderId="73" xfId="0" applyFont="1" applyFill="1" applyBorder="1" applyAlignment="1">
      <alignment horizontal="left" vertical="top"/>
    </xf>
    <xf numFmtId="0" fontId="17" fillId="9" borderId="6" xfId="0" applyFont="1" applyFill="1" applyBorder="1" applyAlignment="1">
      <alignment horizontal="left" vertical="top"/>
    </xf>
    <xf numFmtId="0" fontId="14" fillId="0" borderId="76" xfId="0" applyFont="1" applyBorder="1" applyAlignment="1">
      <alignment horizontal="right"/>
    </xf>
    <xf numFmtId="0" fontId="14" fillId="0" borderId="77" xfId="7" applyFont="1" applyBorder="1" applyAlignment="1">
      <alignment wrapText="1"/>
    </xf>
    <xf numFmtId="16" fontId="14" fillId="0" borderId="76" xfId="0" applyNumberFormat="1" applyFont="1" applyBorder="1" applyAlignment="1">
      <alignment horizontal="right"/>
    </xf>
    <xf numFmtId="0" fontId="14" fillId="0" borderId="77" xfId="7" applyFont="1" applyBorder="1" applyAlignment="1">
      <alignment horizontal="left" wrapText="1"/>
    </xf>
    <xf numFmtId="0" fontId="14" fillId="0" borderId="78" xfId="7" applyFont="1" applyBorder="1" applyAlignment="1">
      <alignment horizontal="left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3" fontId="21" fillId="0" borderId="0" xfId="0" applyNumberFormat="1" applyFont="1" applyAlignment="1">
      <alignment horizontal="center"/>
    </xf>
    <xf numFmtId="3" fontId="21" fillId="0" borderId="9" xfId="0" applyNumberFormat="1" applyFont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center"/>
    </xf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vertical="center"/>
    </xf>
    <xf numFmtId="0" fontId="23" fillId="0" borderId="11" xfId="0" applyFont="1" applyBorder="1" applyAlignment="1">
      <alignment horizontal="right" vertical="center"/>
    </xf>
    <xf numFmtId="49" fontId="23" fillId="0" borderId="11" xfId="0" applyNumberFormat="1" applyFont="1" applyBorder="1" applyAlignment="1">
      <alignment horizontal="left" vertical="center" wrapText="1"/>
    </xf>
    <xf numFmtId="3" fontId="23" fillId="0" borderId="11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11" xfId="0" applyFont="1" applyBorder="1" applyAlignment="1">
      <alignment vertical="center"/>
    </xf>
    <xf numFmtId="49" fontId="22" fillId="0" borderId="11" xfId="0" applyNumberFormat="1" applyFont="1" applyBorder="1" applyAlignment="1">
      <alignment horizontal="left" vertical="center" wrapText="1"/>
    </xf>
    <xf numFmtId="0" fontId="24" fillId="0" borderId="12" xfId="0" applyFont="1" applyBorder="1" applyAlignment="1">
      <alignment vertical="center"/>
    </xf>
    <xf numFmtId="0" fontId="27" fillId="0" borderId="0" xfId="0" applyFont="1"/>
    <xf numFmtId="0" fontId="14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15" xfId="0" applyFont="1" applyBorder="1" applyAlignment="1">
      <alignment horizontal="right" vertical="center"/>
    </xf>
    <xf numFmtId="0" fontId="32" fillId="0" borderId="15" xfId="0" applyFont="1" applyBorder="1" applyAlignment="1">
      <alignment vertical="center" wrapText="1"/>
    </xf>
    <xf numFmtId="3" fontId="32" fillId="0" borderId="11" xfId="0" applyNumberFormat="1" applyFont="1" applyBorder="1" applyAlignment="1">
      <alignment horizontal="right" vertical="center"/>
    </xf>
    <xf numFmtId="0" fontId="32" fillId="0" borderId="11" xfId="0" applyFont="1" applyBorder="1" applyAlignment="1">
      <alignment horizontal="right" vertical="center"/>
    </xf>
    <xf numFmtId="0" fontId="32" fillId="0" borderId="11" xfId="0" applyFont="1" applyBorder="1" applyAlignment="1">
      <alignment vertical="center" wrapText="1"/>
    </xf>
    <xf numFmtId="1" fontId="14" fillId="0" borderId="0" xfId="0" applyNumberFormat="1" applyFont="1"/>
    <xf numFmtId="0" fontId="33" fillId="0" borderId="0" xfId="0" applyFont="1"/>
    <xf numFmtId="0" fontId="27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5" fillId="0" borderId="0" xfId="0" applyFont="1"/>
    <xf numFmtId="3" fontId="21" fillId="0" borderId="9" xfId="0" applyNumberFormat="1" applyFont="1" applyBorder="1" applyAlignment="1">
      <alignment wrapText="1"/>
    </xf>
    <xf numFmtId="0" fontId="36" fillId="0" borderId="11" xfId="0" applyFont="1" applyBorder="1" applyAlignment="1">
      <alignment vertical="center" wrapText="1"/>
    </xf>
    <xf numFmtId="3" fontId="21" fillId="0" borderId="3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3" fontId="21" fillId="0" borderId="9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right" vertical="center" wrapText="1"/>
    </xf>
    <xf numFmtId="0" fontId="23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3" fontId="21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6" fillId="0" borderId="11" xfId="0" applyFont="1" applyBorder="1" applyAlignment="1">
      <alignment horizontal="right" vertical="center"/>
    </xf>
    <xf numFmtId="0" fontId="33" fillId="0" borderId="0" xfId="0" applyFont="1" applyAlignment="1">
      <alignment wrapText="1"/>
    </xf>
    <xf numFmtId="0" fontId="36" fillId="0" borderId="11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7" xfId="0" applyFont="1" applyBorder="1" applyAlignment="1">
      <alignment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9" xfId="0" applyFont="1" applyBorder="1" applyAlignment="1">
      <alignment horizontal="left" wrapText="1"/>
    </xf>
    <xf numFmtId="0" fontId="21" fillId="0" borderId="9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3" fontId="32" fillId="0" borderId="11" xfId="0" quotePrefix="1" applyNumberFormat="1" applyFont="1" applyBorder="1" applyAlignment="1">
      <alignment horizontal="right" vertical="center" wrapText="1"/>
    </xf>
    <xf numFmtId="3" fontId="14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/>
    </xf>
    <xf numFmtId="3" fontId="21" fillId="0" borderId="9" xfId="13" applyNumberFormat="1" applyFont="1" applyBorder="1" applyAlignment="1">
      <alignment horizontal="left" vertical="center" wrapText="1"/>
    </xf>
    <xf numFmtId="3" fontId="21" fillId="0" borderId="9" xfId="13" applyNumberFormat="1" applyFont="1" applyBorder="1" applyAlignment="1">
      <alignment horizontal="right" wrapText="1"/>
    </xf>
    <xf numFmtId="3" fontId="32" fillId="0" borderId="21" xfId="13" applyNumberFormat="1" applyFont="1" applyBorder="1" applyAlignment="1">
      <alignment horizontal="left" vertical="center" wrapText="1"/>
    </xf>
    <xf numFmtId="3" fontId="32" fillId="0" borderId="11" xfId="13" applyNumberFormat="1" applyFont="1" applyBorder="1" applyAlignment="1">
      <alignment horizontal="left" vertical="center" wrapText="1"/>
    </xf>
    <xf numFmtId="3" fontId="32" fillId="0" borderId="22" xfId="13" applyNumberFormat="1" applyFont="1" applyBorder="1" applyAlignment="1">
      <alignment horizontal="right" vertical="center" wrapText="1"/>
    </xf>
    <xf numFmtId="3" fontId="32" fillId="0" borderId="22" xfId="13" applyNumberFormat="1" applyFont="1" applyBorder="1" applyAlignment="1">
      <alignment horizontal="left" vertical="center" wrapText="1"/>
    </xf>
    <xf numFmtId="0" fontId="40" fillId="0" borderId="0" xfId="0" applyFont="1"/>
    <xf numFmtId="0" fontId="40" fillId="0" borderId="0" xfId="0" applyFont="1" applyAlignment="1">
      <alignment vertical="center" wrapText="1"/>
    </xf>
    <xf numFmtId="164" fontId="44" fillId="0" borderId="0" xfId="0" applyNumberFormat="1" applyFont="1" applyAlignment="1">
      <alignment horizontal="right" wrapText="1"/>
    </xf>
    <xf numFmtId="0" fontId="32" fillId="0" borderId="11" xfId="0" applyFont="1" applyBorder="1" applyAlignment="1">
      <alignment horizontal="left" vertical="center" wrapText="1"/>
    </xf>
    <xf numFmtId="0" fontId="43" fillId="0" borderId="0" xfId="0" applyFont="1"/>
    <xf numFmtId="0" fontId="25" fillId="0" borderId="12" xfId="0" applyFont="1" applyBorder="1" applyAlignment="1">
      <alignment vertical="center"/>
    </xf>
    <xf numFmtId="0" fontId="25" fillId="0" borderId="12" xfId="0" applyFont="1" applyBorder="1" applyAlignment="1">
      <alignment horizontal="left" vertical="center"/>
    </xf>
    <xf numFmtId="0" fontId="42" fillId="0" borderId="0" xfId="0" applyFont="1"/>
    <xf numFmtId="0" fontId="14" fillId="0" borderId="0" xfId="0" applyFont="1" applyAlignment="1">
      <alignment horizontal="center"/>
    </xf>
    <xf numFmtId="3" fontId="21" fillId="0" borderId="0" xfId="0" applyNumberFormat="1" applyFont="1" applyAlignment="1">
      <alignment horizontal="center" vertical="center" wrapText="1"/>
    </xf>
    <xf numFmtId="3" fontId="32" fillId="0" borderId="15" xfId="0" applyNumberFormat="1" applyFont="1" applyBorder="1" applyAlignment="1">
      <alignment horizontal="right" vertical="center"/>
    </xf>
    <xf numFmtId="0" fontId="36" fillId="0" borderId="23" xfId="0" applyFont="1" applyBorder="1" applyAlignment="1">
      <alignment horizontal="right" vertical="center"/>
    </xf>
    <xf numFmtId="0" fontId="36" fillId="0" borderId="23" xfId="0" applyFont="1" applyBorder="1" applyAlignment="1">
      <alignment vertical="center" wrapText="1"/>
    </xf>
    <xf numFmtId="3" fontId="36" fillId="0" borderId="23" xfId="0" applyNumberFormat="1" applyFont="1" applyBorder="1" applyAlignment="1">
      <alignment horizontal="right" vertical="center"/>
    </xf>
    <xf numFmtId="3" fontId="36" fillId="0" borderId="11" xfId="0" applyNumberFormat="1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1" fillId="5" borderId="0" xfId="0" applyFont="1" applyFill="1" applyAlignment="1">
      <alignment vertical="center" wrapText="1"/>
    </xf>
    <xf numFmtId="0" fontId="46" fillId="0" borderId="0" xfId="0" applyFont="1"/>
    <xf numFmtId="0" fontId="22" fillId="0" borderId="20" xfId="14" applyFont="1" applyBorder="1" applyAlignment="1">
      <alignment horizontal="center" vertical="center"/>
    </xf>
    <xf numFmtId="14" fontId="21" fillId="0" borderId="20" xfId="14" applyNumberFormat="1" applyFont="1" applyBorder="1" applyAlignment="1">
      <alignment horizontal="left" vertical="center"/>
    </xf>
    <xf numFmtId="0" fontId="22" fillId="0" borderId="26" xfId="14" applyFont="1" applyBorder="1" applyAlignment="1">
      <alignment horizontal="center" vertical="center"/>
    </xf>
    <xf numFmtId="0" fontId="22" fillId="0" borderId="24" xfId="14" applyFont="1" applyBorder="1" applyAlignment="1">
      <alignment horizontal="right" vertical="center"/>
    </xf>
    <xf numFmtId="0" fontId="22" fillId="0" borderId="24" xfId="14" applyFont="1" applyBorder="1" applyAlignment="1">
      <alignment horizontal="left" vertical="center"/>
    </xf>
    <xf numFmtId="0" fontId="22" fillId="0" borderId="25" xfId="14" applyFont="1" applyBorder="1" applyAlignment="1">
      <alignment horizontal="center" vertical="center"/>
    </xf>
    <xf numFmtId="0" fontId="22" fillId="0" borderId="29" xfId="14" applyFont="1" applyBorder="1" applyAlignment="1">
      <alignment horizontal="right" vertical="center"/>
    </xf>
    <xf numFmtId="0" fontId="22" fillId="0" borderId="29" xfId="14" applyFont="1" applyBorder="1" applyAlignment="1">
      <alignment vertical="center"/>
    </xf>
    <xf numFmtId="0" fontId="22" fillId="0" borderId="11" xfId="14" applyFont="1" applyBorder="1" applyAlignment="1">
      <alignment horizontal="right" vertical="center"/>
    </xf>
    <xf numFmtId="0" fontId="22" fillId="0" borderId="11" xfId="14" applyFont="1" applyBorder="1" applyAlignment="1">
      <alignment vertical="center" wrapText="1"/>
    </xf>
    <xf numFmtId="0" fontId="47" fillId="0" borderId="11" xfId="14" applyFont="1" applyBorder="1" applyAlignment="1">
      <alignment horizontal="right" vertical="center"/>
    </xf>
    <xf numFmtId="0" fontId="47" fillId="0" borderId="11" xfId="14" applyFont="1" applyBorder="1" applyAlignment="1">
      <alignment horizontal="left" vertical="center" wrapText="1"/>
    </xf>
    <xf numFmtId="0" fontId="24" fillId="0" borderId="29" xfId="14" applyFont="1" applyBorder="1" applyAlignment="1">
      <alignment horizontal="right" vertical="center"/>
    </xf>
    <xf numFmtId="0" fontId="24" fillId="0" borderId="29" xfId="14" applyFont="1" applyBorder="1" applyAlignment="1">
      <alignment vertical="center"/>
    </xf>
    <xf numFmtId="0" fontId="24" fillId="0" borderId="11" xfId="14" applyFont="1" applyBorder="1" applyAlignment="1">
      <alignment horizontal="right" vertical="center"/>
    </xf>
    <xf numFmtId="0" fontId="24" fillId="0" borderId="11" xfId="14" applyFont="1" applyBorder="1" applyAlignment="1">
      <alignment vertical="center" wrapText="1"/>
    </xf>
    <xf numFmtId="0" fontId="48" fillId="0" borderId="11" xfId="14" applyFont="1" applyBorder="1" applyAlignment="1">
      <alignment vertical="center" wrapText="1"/>
    </xf>
    <xf numFmtId="0" fontId="47" fillId="0" borderId="29" xfId="14" applyFont="1" applyBorder="1" applyAlignment="1">
      <alignment horizontal="right" vertical="center"/>
    </xf>
    <xf numFmtId="0" fontId="48" fillId="0" borderId="29" xfId="14" applyFont="1" applyBorder="1" applyAlignment="1">
      <alignment vertical="center" wrapText="1"/>
    </xf>
    <xf numFmtId="0" fontId="25" fillId="0" borderId="11" xfId="14" applyFont="1" applyBorder="1" applyAlignment="1">
      <alignment horizontal="right" vertical="center"/>
    </xf>
    <xf numFmtId="0" fontId="25" fillId="0" borderId="11" xfId="14" applyFont="1" applyBorder="1" applyAlignment="1">
      <alignment vertical="center" wrapText="1"/>
    </xf>
    <xf numFmtId="165" fontId="25" fillId="2" borderId="11" xfId="15" applyNumberFormat="1" applyFont="1" applyFill="1" applyBorder="1" applyAlignment="1">
      <alignment horizontal="right" vertical="center"/>
    </xf>
    <xf numFmtId="0" fontId="25" fillId="0" borderId="30" xfId="14" applyFont="1" applyBorder="1" applyAlignment="1">
      <alignment horizontal="right" vertical="center"/>
    </xf>
    <xf numFmtId="0" fontId="25" fillId="0" borderId="30" xfId="14" applyFont="1" applyBorder="1" applyAlignment="1">
      <alignment vertical="center" wrapText="1"/>
    </xf>
    <xf numFmtId="9" fontId="25" fillId="2" borderId="30" xfId="14" applyNumberFormat="1" applyFont="1" applyFill="1" applyBorder="1" applyAlignment="1">
      <alignment horizontal="right" vertical="center"/>
    </xf>
    <xf numFmtId="14" fontId="21" fillId="0" borderId="9" xfId="14" applyNumberFormat="1" applyFont="1" applyBorder="1" applyAlignment="1">
      <alignment horizontal="center" vertical="center" wrapText="1"/>
    </xf>
    <xf numFmtId="0" fontId="51" fillId="0" borderId="0" xfId="0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52" fillId="0" borderId="32" xfId="0" applyFont="1" applyBorder="1" applyAlignment="1">
      <alignment horizontal="right"/>
    </xf>
    <xf numFmtId="0" fontId="53" fillId="0" borderId="44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1" fillId="0" borderId="9" xfId="0" applyFont="1" applyBorder="1" applyAlignment="1">
      <alignment vertical="center" wrapText="1"/>
    </xf>
    <xf numFmtId="0" fontId="54" fillId="0" borderId="9" xfId="0" applyFont="1" applyBorder="1" applyAlignment="1">
      <alignment vertical="center" wrapText="1"/>
    </xf>
    <xf numFmtId="0" fontId="53" fillId="6" borderId="9" xfId="0" applyFont="1" applyFill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right" vertical="center" wrapText="1"/>
    </xf>
    <xf numFmtId="0" fontId="22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 wrapText="1"/>
    </xf>
    <xf numFmtId="3" fontId="32" fillId="0" borderId="0" xfId="0" applyNumberFormat="1" applyFont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0" fontId="24" fillId="0" borderId="16" xfId="0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23" fillId="0" borderId="10" xfId="0" applyFont="1" applyBorder="1" applyAlignment="1">
      <alignment horizontal="right" wrapText="1"/>
    </xf>
    <xf numFmtId="0" fontId="23" fillId="0" borderId="10" xfId="0" applyFont="1" applyBorder="1" applyAlignment="1">
      <alignment horizontal="left" wrapText="1"/>
    </xf>
    <xf numFmtId="0" fontId="14" fillId="0" borderId="0" xfId="0" applyFont="1" applyAlignment="1">
      <alignment vertical="center" wrapText="1"/>
    </xf>
    <xf numFmtId="0" fontId="52" fillId="0" borderId="20" xfId="0" applyFont="1" applyBorder="1" applyAlignment="1">
      <alignment horizontal="right"/>
    </xf>
    <xf numFmtId="0" fontId="52" fillId="0" borderId="0" xfId="0" applyFont="1" applyAlignment="1">
      <alignment horizontal="right"/>
    </xf>
    <xf numFmtId="0" fontId="21" fillId="0" borderId="39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6" borderId="0" xfId="0" applyFont="1" applyFill="1" applyAlignment="1">
      <alignment horizontal="center" vertical="center" wrapText="1"/>
    </xf>
    <xf numFmtId="0" fontId="53" fillId="0" borderId="9" xfId="0" applyFont="1" applyBorder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4" fillId="0" borderId="37" xfId="0" applyFont="1" applyBorder="1" applyAlignment="1">
      <alignment horizontal="right" vertical="center"/>
    </xf>
    <xf numFmtId="0" fontId="24" fillId="0" borderId="37" xfId="0" applyFont="1" applyBorder="1" applyAlignment="1">
      <alignment vertical="center"/>
    </xf>
    <xf numFmtId="3" fontId="24" fillId="0" borderId="37" xfId="0" applyNumberFormat="1" applyFont="1" applyBorder="1" applyAlignment="1">
      <alignment horizontal="right" vertical="center"/>
    </xf>
    <xf numFmtId="0" fontId="52" fillId="0" borderId="60" xfId="0" applyFont="1" applyBorder="1" applyAlignment="1">
      <alignment horizontal="center"/>
    </xf>
    <xf numFmtId="0" fontId="54" fillId="0" borderId="0" xfId="0" applyFont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3" fontId="22" fillId="0" borderId="21" xfId="0" applyNumberFormat="1" applyFont="1" applyBorder="1" applyAlignment="1">
      <alignment horizontal="center" vertical="center"/>
    </xf>
    <xf numFmtId="3" fontId="48" fillId="0" borderId="21" xfId="0" applyNumberFormat="1" applyFont="1" applyBorder="1" applyAlignment="1">
      <alignment horizontal="left" vertical="center"/>
    </xf>
    <xf numFmtId="0" fontId="51" fillId="6" borderId="9" xfId="0" applyFont="1" applyFill="1" applyBorder="1" applyAlignment="1">
      <alignment vertical="center" wrapText="1"/>
    </xf>
    <xf numFmtId="0" fontId="24" fillId="0" borderId="37" xfId="0" applyFont="1" applyBorder="1" applyAlignment="1">
      <alignment horizontal="left" vertical="center"/>
    </xf>
    <xf numFmtId="0" fontId="52" fillId="0" borderId="20" xfId="0" applyFont="1" applyBorder="1" applyAlignment="1">
      <alignment horizontal="center"/>
    </xf>
    <xf numFmtId="0" fontId="41" fillId="0" borderId="0" xfId="0" applyFont="1" applyAlignment="1">
      <alignment vertical="center"/>
    </xf>
    <xf numFmtId="0" fontId="56" fillId="0" borderId="0" xfId="0" applyFont="1" applyAlignment="1">
      <alignment vertical="center" wrapText="1"/>
    </xf>
    <xf numFmtId="0" fontId="28" fillId="0" borderId="0" xfId="0" applyFont="1" applyAlignment="1">
      <alignment horizontal="left"/>
    </xf>
    <xf numFmtId="0" fontId="57" fillId="0" borderId="0" xfId="0" applyFont="1"/>
    <xf numFmtId="0" fontId="53" fillId="0" borderId="26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/>
    </xf>
    <xf numFmtId="0" fontId="23" fillId="0" borderId="10" xfId="0" applyFont="1" applyBorder="1" applyAlignment="1">
      <alignment wrapText="1"/>
    </xf>
    <xf numFmtId="0" fontId="44" fillId="0" borderId="0" xfId="0" applyFont="1" applyAlignment="1">
      <alignment horizontal="left" wrapText="1"/>
    </xf>
    <xf numFmtId="0" fontId="21" fillId="0" borderId="9" xfId="0" applyFont="1" applyBorder="1" applyAlignment="1">
      <alignment horizontal="right" wrapText="1"/>
    </xf>
    <xf numFmtId="0" fontId="44" fillId="0" borderId="9" xfId="0" applyFont="1" applyBorder="1" applyAlignment="1">
      <alignment horizontal="left" wrapText="1"/>
    </xf>
    <xf numFmtId="3" fontId="32" fillId="0" borderId="10" xfId="15" applyNumberFormat="1" applyFont="1" applyBorder="1" applyAlignment="1">
      <alignment wrapText="1"/>
    </xf>
    <xf numFmtId="3" fontId="32" fillId="0" borderId="11" xfId="15" applyNumberFormat="1" applyFont="1" applyBorder="1" applyAlignment="1">
      <alignment vertical="center" wrapText="1"/>
    </xf>
    <xf numFmtId="3" fontId="24" fillId="0" borderId="12" xfId="15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9" fontId="21" fillId="0" borderId="20" xfId="1" applyFont="1" applyBorder="1" applyAlignment="1">
      <alignment horizontal="center"/>
    </xf>
    <xf numFmtId="0" fontId="21" fillId="0" borderId="20" xfId="0" applyFont="1" applyBorder="1" applyAlignment="1">
      <alignment horizontal="center" wrapText="1"/>
    </xf>
    <xf numFmtId="9" fontId="21" fillId="0" borderId="36" xfId="1" applyFont="1" applyBorder="1" applyAlignment="1">
      <alignment horizontal="center"/>
    </xf>
    <xf numFmtId="0" fontId="21" fillId="0" borderId="36" xfId="0" applyFont="1" applyBorder="1" applyAlignment="1">
      <alignment horizontal="center" wrapText="1"/>
    </xf>
    <xf numFmtId="3" fontId="32" fillId="0" borderId="10" xfId="15" applyNumberFormat="1" applyFont="1" applyBorder="1" applyAlignment="1">
      <alignment horizontal="right" vertical="center" wrapText="1"/>
    </xf>
    <xf numFmtId="3" fontId="32" fillId="0" borderId="10" xfId="15" applyNumberFormat="1" applyFont="1" applyBorder="1" applyAlignment="1">
      <alignment vertical="center" wrapText="1"/>
    </xf>
    <xf numFmtId="3" fontId="32" fillId="0" borderId="11" xfId="15" applyNumberFormat="1" applyFont="1" applyBorder="1" applyAlignment="1">
      <alignment horizontal="right" vertical="center" wrapText="1"/>
    </xf>
    <xf numFmtId="3" fontId="24" fillId="0" borderId="12" xfId="15" applyNumberFormat="1" applyFont="1" applyBorder="1" applyAlignment="1">
      <alignment horizontal="right" vertical="center" wrapText="1"/>
    </xf>
    <xf numFmtId="0" fontId="20" fillId="0" borderId="0" xfId="5" applyFont="1">
      <alignment vertical="center"/>
    </xf>
    <xf numFmtId="0" fontId="23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23" fillId="0" borderId="9" xfId="0" applyFont="1" applyBorder="1"/>
    <xf numFmtId="3" fontId="32" fillId="0" borderId="21" xfId="15" applyNumberFormat="1" applyFont="1" applyBorder="1" applyAlignment="1">
      <alignment horizontal="right" vertical="center" wrapText="1"/>
    </xf>
    <xf numFmtId="3" fontId="32" fillId="0" borderId="10" xfId="15" applyNumberFormat="1" applyFont="1" applyBorder="1" applyAlignment="1">
      <alignment horizontal="left" vertical="center" wrapText="1"/>
    </xf>
    <xf numFmtId="3" fontId="32" fillId="0" borderId="11" xfId="15" applyNumberFormat="1" applyFont="1" applyBorder="1" applyAlignment="1">
      <alignment horizontal="left" vertical="center" wrapText="1"/>
    </xf>
    <xf numFmtId="3" fontId="32" fillId="0" borderId="30" xfId="15" applyNumberFormat="1" applyFont="1" applyBorder="1" applyAlignment="1">
      <alignment horizontal="right" vertical="center" wrapText="1"/>
    </xf>
    <xf numFmtId="3" fontId="32" fillId="0" borderId="30" xfId="15" applyNumberFormat="1" applyFont="1" applyBorder="1" applyAlignment="1">
      <alignment horizontal="left" vertical="center" wrapText="1"/>
    </xf>
    <xf numFmtId="0" fontId="24" fillId="0" borderId="12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0" xfId="0" applyFont="1" applyAlignment="1">
      <alignment vertical="top"/>
    </xf>
    <xf numFmtId="0" fontId="59" fillId="0" borderId="0" xfId="0" applyFont="1"/>
    <xf numFmtId="0" fontId="37" fillId="0" borderId="0" xfId="0" applyFont="1"/>
    <xf numFmtId="0" fontId="60" fillId="0" borderId="0" xfId="0" applyFont="1" applyAlignment="1">
      <alignment horizontal="center" vertical="center"/>
    </xf>
    <xf numFmtId="9" fontId="21" fillId="0" borderId="20" xfId="1" applyFont="1" applyBorder="1" applyAlignment="1">
      <alignment horizontal="center" vertical="center"/>
    </xf>
    <xf numFmtId="9" fontId="21" fillId="0" borderId="20" xfId="1" applyFont="1" applyBorder="1" applyAlignment="1">
      <alignment horizontal="center" vertical="center" wrapText="1"/>
    </xf>
    <xf numFmtId="3" fontId="24" fillId="0" borderId="12" xfId="15" applyNumberFormat="1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20" xfId="0" applyFont="1" applyBorder="1" applyAlignment="1">
      <alignment horizontal="right" vertical="center" wrapText="1"/>
    </xf>
    <xf numFmtId="3" fontId="32" fillId="0" borderId="42" xfId="15" applyNumberFormat="1" applyFont="1" applyBorder="1" applyAlignment="1">
      <alignment horizontal="right" vertical="center" wrapText="1"/>
    </xf>
    <xf numFmtId="3" fontId="32" fillId="0" borderId="43" xfId="15" applyNumberFormat="1" applyFont="1" applyBorder="1" applyAlignment="1">
      <alignment horizontal="right" vertical="center" wrapText="1"/>
    </xf>
    <xf numFmtId="164" fontId="32" fillId="0" borderId="43" xfId="0" applyNumberFormat="1" applyFont="1" applyBorder="1" applyAlignment="1">
      <alignment horizontal="left" vertical="center"/>
    </xf>
    <xf numFmtId="3" fontId="36" fillId="0" borderId="43" xfId="15" applyNumberFormat="1" applyFont="1" applyBorder="1" applyAlignment="1">
      <alignment horizontal="right" vertical="center" wrapText="1"/>
    </xf>
    <xf numFmtId="0" fontId="61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9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center" vertical="center"/>
    </xf>
    <xf numFmtId="3" fontId="36" fillId="0" borderId="42" xfId="15" applyNumberFormat="1" applyFont="1" applyBorder="1" applyAlignment="1">
      <alignment horizontal="right" vertical="center" wrapText="1"/>
    </xf>
    <xf numFmtId="164" fontId="36" fillId="0" borderId="42" xfId="0" applyNumberFormat="1" applyFont="1" applyBorder="1" applyAlignment="1">
      <alignment horizontal="left" vertical="center" wrapText="1"/>
    </xf>
    <xf numFmtId="164" fontId="32" fillId="0" borderId="43" xfId="0" applyNumberFormat="1" applyFont="1" applyBorder="1" applyAlignment="1">
      <alignment horizontal="left" vertical="center" wrapText="1"/>
    </xf>
    <xf numFmtId="164" fontId="36" fillId="0" borderId="43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/>
    </xf>
    <xf numFmtId="0" fontId="19" fillId="0" borderId="36" xfId="0" applyFont="1" applyBorder="1" applyAlignment="1">
      <alignment horizontal="center"/>
    </xf>
    <xf numFmtId="0" fontId="21" fillId="0" borderId="36" xfId="0" applyFont="1" applyBorder="1" applyAlignment="1">
      <alignment horizontal="right" wrapText="1"/>
    </xf>
    <xf numFmtId="0" fontId="19" fillId="0" borderId="9" xfId="0" applyFont="1" applyBorder="1" applyAlignment="1">
      <alignment horizontal="center"/>
    </xf>
    <xf numFmtId="164" fontId="36" fillId="0" borderId="43" xfId="0" applyNumberFormat="1" applyFont="1" applyBorder="1" applyAlignment="1">
      <alignment vertical="center"/>
    </xf>
    <xf numFmtId="0" fontId="14" fillId="0" borderId="0" xfId="0" applyFont="1" applyAlignment="1">
      <alignment vertical="top"/>
    </xf>
    <xf numFmtId="164" fontId="32" fillId="0" borderId="43" xfId="0" applyNumberFormat="1" applyFont="1" applyBorder="1" applyAlignment="1">
      <alignment vertical="center"/>
    </xf>
    <xf numFmtId="3" fontId="32" fillId="0" borderId="43" xfId="15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36" fillId="0" borderId="42" xfId="0" applyNumberFormat="1" applyFont="1" applyBorder="1" applyAlignment="1">
      <alignment horizontal="left" vertical="center"/>
    </xf>
    <xf numFmtId="3" fontId="36" fillId="0" borderId="42" xfId="15" applyNumberFormat="1" applyFont="1" applyBorder="1" applyAlignment="1">
      <alignment horizontal="right" vertical="center"/>
    </xf>
    <xf numFmtId="0" fontId="21" fillId="0" borderId="26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/>
    </xf>
    <xf numFmtId="0" fontId="21" fillId="0" borderId="9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29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24" fillId="0" borderId="37" xfId="0" applyFont="1" applyBorder="1"/>
    <xf numFmtId="0" fontId="63" fillId="0" borderId="37" xfId="0" applyFont="1" applyBorder="1"/>
    <xf numFmtId="0" fontId="64" fillId="0" borderId="0" xfId="0" applyFont="1" applyAlignment="1">
      <alignment horizontal="left" vertical="top" wrapText="1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4" fillId="0" borderId="16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left" vertical="center" wrapText="1"/>
    </xf>
    <xf numFmtId="0" fontId="65" fillId="0" borderId="0" xfId="0" applyFont="1" applyAlignment="1">
      <alignment horizontal="left" vertical="center"/>
    </xf>
    <xf numFmtId="0" fontId="21" fillId="0" borderId="20" xfId="0" applyFont="1" applyBorder="1" applyAlignment="1">
      <alignment horizontal="center" vertical="center" wrapText="1"/>
    </xf>
    <xf numFmtId="3" fontId="32" fillId="0" borderId="66" xfId="15" applyNumberFormat="1" applyFont="1" applyBorder="1" applyAlignment="1">
      <alignment horizontal="right" vertical="center" wrapText="1"/>
    </xf>
    <xf numFmtId="0" fontId="66" fillId="0" borderId="0" xfId="0" applyFont="1"/>
    <xf numFmtId="0" fontId="66" fillId="6" borderId="0" xfId="3" applyFont="1" applyFill="1" applyAlignment="1">
      <alignment horizontal="center" vertical="center" wrapText="1"/>
    </xf>
    <xf numFmtId="0" fontId="52" fillId="0" borderId="32" xfId="0" applyFont="1" applyBorder="1" applyAlignment="1">
      <alignment horizontal="center"/>
    </xf>
    <xf numFmtId="0" fontId="19" fillId="0" borderId="40" xfId="0" applyFont="1" applyBorder="1"/>
    <xf numFmtId="3" fontId="44" fillId="6" borderId="68" xfId="0" applyNumberFormat="1" applyFont="1" applyFill="1" applyBorder="1" applyAlignment="1">
      <alignment horizontal="center" vertical="center" wrapText="1"/>
    </xf>
    <xf numFmtId="3" fontId="44" fillId="6" borderId="40" xfId="0" applyNumberFormat="1" applyFont="1" applyFill="1" applyBorder="1" applyAlignment="1">
      <alignment horizontal="center" vertical="center" wrapText="1"/>
    </xf>
    <xf numFmtId="0" fontId="67" fillId="0" borderId="0" xfId="0" applyFont="1"/>
    <xf numFmtId="3" fontId="32" fillId="0" borderId="42" xfId="15" applyNumberFormat="1" applyFont="1" applyBorder="1" applyAlignment="1">
      <alignment horizontal="left" vertical="center" wrapText="1"/>
    </xf>
    <xf numFmtId="3" fontId="32" fillId="0" borderId="43" xfId="15" applyNumberFormat="1" applyFont="1" applyBorder="1" applyAlignment="1">
      <alignment horizontal="left" vertical="center" wrapText="1"/>
    </xf>
    <xf numFmtId="3" fontId="25" fillId="0" borderId="66" xfId="15" applyNumberFormat="1" applyFont="1" applyBorder="1" applyAlignment="1">
      <alignment horizontal="right" vertical="center" wrapText="1"/>
    </xf>
    <xf numFmtId="3" fontId="32" fillId="0" borderId="66" xfId="15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68" fillId="0" borderId="0" xfId="10" applyFont="1" applyAlignment="1">
      <alignment horizontal="left" vertical="center"/>
    </xf>
    <xf numFmtId="3" fontId="44" fillId="6" borderId="44" xfId="0" applyNumberFormat="1" applyFont="1" applyFill="1" applyBorder="1" applyAlignment="1">
      <alignment horizontal="center" vertical="center" wrapText="1"/>
    </xf>
    <xf numFmtId="3" fontId="18" fillId="0" borderId="0" xfId="6" applyFont="1" applyFill="1" applyBorder="1" applyAlignment="1">
      <alignment horizontal="center" vertical="center"/>
      <protection locked="0"/>
    </xf>
    <xf numFmtId="0" fontId="44" fillId="6" borderId="47" xfId="0" applyFont="1" applyFill="1" applyBorder="1" applyAlignment="1">
      <alignment horizontal="center" vertical="center" wrapText="1"/>
    </xf>
    <xf numFmtId="0" fontId="18" fillId="0" borderId="0" xfId="5" applyFont="1" applyAlignment="1">
      <alignment vertical="top"/>
    </xf>
    <xf numFmtId="0" fontId="20" fillId="0" borderId="0" xfId="5" applyFont="1" applyAlignment="1">
      <alignment vertical="top"/>
    </xf>
    <xf numFmtId="0" fontId="68" fillId="0" borderId="0" xfId="5" applyFont="1" applyAlignment="1">
      <alignment vertical="top" wrapText="1"/>
    </xf>
    <xf numFmtId="0" fontId="68" fillId="0" borderId="0" xfId="4" applyFont="1" applyAlignment="1">
      <alignment vertical="top"/>
    </xf>
    <xf numFmtId="0" fontId="68" fillId="0" borderId="0" xfId="4" applyFont="1" applyAlignment="1">
      <alignment horizontal="left" vertical="top"/>
    </xf>
    <xf numFmtId="0" fontId="44" fillId="6" borderId="45" xfId="0" applyFont="1" applyFill="1" applyBorder="1" applyAlignment="1">
      <alignment horizontal="center" vertical="center" wrapText="1"/>
    </xf>
    <xf numFmtId="0" fontId="18" fillId="3" borderId="0" xfId="5" applyFont="1" applyFill="1" applyAlignment="1">
      <alignment vertical="top"/>
    </xf>
    <xf numFmtId="0" fontId="44" fillId="0" borderId="47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 wrapText="1"/>
    </xf>
    <xf numFmtId="3" fontId="32" fillId="6" borderId="46" xfId="0" applyNumberFormat="1" applyFont="1" applyFill="1" applyBorder="1" applyAlignment="1">
      <alignment horizontal="left" vertical="center" wrapText="1"/>
    </xf>
    <xf numFmtId="3" fontId="32" fillId="6" borderId="46" xfId="0" applyNumberFormat="1" applyFont="1" applyFill="1" applyBorder="1" applyAlignment="1">
      <alignment horizontal="right" vertical="center"/>
    </xf>
    <xf numFmtId="3" fontId="32" fillId="6" borderId="46" xfId="0" applyNumberFormat="1" applyFont="1" applyFill="1" applyBorder="1" applyAlignment="1">
      <alignment horizontal="center" vertical="center" wrapText="1"/>
    </xf>
    <xf numFmtId="3" fontId="32" fillId="8" borderId="46" xfId="0" applyNumberFormat="1" applyFont="1" applyFill="1" applyBorder="1" applyAlignment="1">
      <alignment horizontal="right" vertical="center"/>
    </xf>
    <xf numFmtId="3" fontId="32" fillId="6" borderId="49" xfId="0" applyNumberFormat="1" applyFont="1" applyFill="1" applyBorder="1" applyAlignment="1">
      <alignment horizontal="center" vertical="center" wrapText="1"/>
    </xf>
    <xf numFmtId="3" fontId="32" fillId="6" borderId="49" xfId="0" applyNumberFormat="1" applyFont="1" applyFill="1" applyBorder="1" applyAlignment="1">
      <alignment horizontal="left" vertical="center" wrapText="1"/>
    </xf>
    <xf numFmtId="3" fontId="32" fillId="8" borderId="49" xfId="0" applyNumberFormat="1" applyFont="1" applyFill="1" applyBorder="1" applyAlignment="1">
      <alignment horizontal="right" vertical="center"/>
    </xf>
    <xf numFmtId="3" fontId="44" fillId="0" borderId="48" xfId="0" applyNumberFormat="1" applyFont="1" applyBorder="1" applyAlignment="1">
      <alignment horizontal="right" vertical="center"/>
    </xf>
    <xf numFmtId="0" fontId="68" fillId="0" borderId="0" xfId="4" applyFont="1" applyAlignment="1">
      <alignment horizontal="left"/>
    </xf>
    <xf numFmtId="0" fontId="44" fillId="6" borderId="50" xfId="0" applyFont="1" applyFill="1" applyBorder="1" applyAlignment="1">
      <alignment horizontal="center" vertical="center" wrapText="1"/>
    </xf>
    <xf numFmtId="3" fontId="44" fillId="6" borderId="51" xfId="0" applyNumberFormat="1" applyFont="1" applyFill="1" applyBorder="1" applyAlignment="1">
      <alignment horizontal="right" vertical="center" wrapText="1"/>
    </xf>
    <xf numFmtId="3" fontId="14" fillId="0" borderId="51" xfId="0" applyNumberFormat="1" applyFont="1" applyBorder="1" applyAlignment="1">
      <alignment horizontal="right"/>
    </xf>
    <xf numFmtId="3" fontId="44" fillId="6" borderId="45" xfId="0" applyNumberFormat="1" applyFont="1" applyFill="1" applyBorder="1" applyAlignment="1">
      <alignment horizontal="right" vertical="center" wrapText="1"/>
    </xf>
    <xf numFmtId="0" fontId="27" fillId="0" borderId="0" xfId="0" quotePrefix="1" applyFont="1"/>
    <xf numFmtId="3" fontId="32" fillId="0" borderId="46" xfId="0" applyNumberFormat="1" applyFont="1" applyBorder="1" applyAlignment="1">
      <alignment horizontal="center" vertical="center" wrapText="1"/>
    </xf>
    <xf numFmtId="3" fontId="32" fillId="0" borderId="46" xfId="0" applyNumberFormat="1" applyFont="1" applyBorder="1" applyAlignment="1">
      <alignment horizontal="left" vertical="center" wrapText="1"/>
    </xf>
    <xf numFmtId="3" fontId="44" fillId="6" borderId="52" xfId="0" applyNumberFormat="1" applyFont="1" applyFill="1" applyBorder="1" applyAlignment="1">
      <alignment vertical="center"/>
    </xf>
    <xf numFmtId="3" fontId="14" fillId="0" borderId="52" xfId="0" applyNumberFormat="1" applyFont="1" applyBorder="1"/>
    <xf numFmtId="3" fontId="44" fillId="6" borderId="48" xfId="0" applyNumberFormat="1" applyFont="1" applyFill="1" applyBorder="1" applyAlignment="1">
      <alignment horizontal="right" vertical="center"/>
    </xf>
    <xf numFmtId="4" fontId="44" fillId="6" borderId="52" xfId="0" applyNumberFormat="1" applyFont="1" applyFill="1" applyBorder="1" applyAlignment="1">
      <alignment vertical="center"/>
    </xf>
    <xf numFmtId="4" fontId="14" fillId="0" borderId="52" xfId="0" applyNumberFormat="1" applyFont="1" applyBorder="1"/>
    <xf numFmtId="4" fontId="44" fillId="6" borderId="48" xfId="0" applyNumberFormat="1" applyFont="1" applyFill="1" applyBorder="1" applyAlignment="1">
      <alignment horizontal="right" vertical="center"/>
    </xf>
    <xf numFmtId="0" fontId="18" fillId="0" borderId="0" xfId="3" applyFont="1">
      <alignment vertical="center"/>
    </xf>
    <xf numFmtId="0" fontId="18" fillId="0" borderId="0" xfId="5" applyFont="1">
      <alignment vertical="center"/>
    </xf>
    <xf numFmtId="0" fontId="68" fillId="0" borderId="0" xfId="4" applyFont="1" applyAlignment="1">
      <alignment horizontal="left" vertical="center"/>
    </xf>
    <xf numFmtId="0" fontId="68" fillId="0" borderId="0" xfId="4" applyFont="1" applyAlignment="1">
      <alignment vertical="center"/>
    </xf>
    <xf numFmtId="3" fontId="32" fillId="6" borderId="46" xfId="0" applyNumberFormat="1" applyFont="1" applyFill="1" applyBorder="1" applyAlignment="1">
      <alignment horizontal="right" vertical="center" wrapText="1"/>
    </xf>
    <xf numFmtId="3" fontId="32" fillId="8" borderId="46" xfId="0" applyNumberFormat="1" applyFont="1" applyFill="1" applyBorder="1" applyAlignment="1">
      <alignment horizontal="left" vertical="center"/>
    </xf>
    <xf numFmtId="0" fontId="18" fillId="0" borderId="0" xfId="3" quotePrefix="1" applyFont="1" applyAlignment="1">
      <alignment horizontal="center" vertical="center"/>
    </xf>
    <xf numFmtId="0" fontId="69" fillId="0" borderId="0" xfId="2" applyFont="1" applyFill="1" applyBorder="1" applyAlignment="1"/>
    <xf numFmtId="3" fontId="32" fillId="6" borderId="55" xfId="0" applyNumberFormat="1" applyFont="1" applyFill="1" applyBorder="1" applyAlignment="1">
      <alignment horizontal="right" vertical="center" wrapText="1"/>
    </xf>
    <xf numFmtId="3" fontId="32" fillId="6" borderId="55" xfId="0" applyNumberFormat="1" applyFont="1" applyFill="1" applyBorder="1" applyAlignment="1">
      <alignment horizontal="left" vertical="center" wrapText="1"/>
    </xf>
    <xf numFmtId="0" fontId="18" fillId="0" borderId="0" xfId="3" applyFont="1" applyAlignment="1">
      <alignment horizontal="left" vertical="center" wrapText="1" indent="1"/>
    </xf>
    <xf numFmtId="0" fontId="44" fillId="6" borderId="0" xfId="0" applyFont="1" applyFill="1" applyAlignment="1">
      <alignment horizontal="left" vertical="center" wrapText="1"/>
    </xf>
    <xf numFmtId="3" fontId="32" fillId="6" borderId="55" xfId="0" applyNumberFormat="1" applyFont="1" applyFill="1" applyBorder="1" applyAlignment="1">
      <alignment horizontal="center" vertical="center" wrapText="1"/>
    </xf>
    <xf numFmtId="3" fontId="32" fillId="0" borderId="42" xfId="15" applyNumberFormat="1" applyFont="1" applyBorder="1" applyAlignment="1">
      <alignment horizontal="left" vertical="center"/>
    </xf>
    <xf numFmtId="3" fontId="32" fillId="0" borderId="43" xfId="15" applyNumberFormat="1" applyFont="1" applyBorder="1" applyAlignment="1">
      <alignment horizontal="left" vertical="center"/>
    </xf>
    <xf numFmtId="166" fontId="22" fillId="0" borderId="10" xfId="0" applyNumberFormat="1" applyFont="1" applyBorder="1" applyAlignment="1">
      <alignment horizontal="right" vertical="center"/>
    </xf>
    <xf numFmtId="166" fontId="23" fillId="0" borderId="11" xfId="0" applyNumberFormat="1" applyFont="1" applyBorder="1" applyAlignment="1">
      <alignment horizontal="right" vertical="center"/>
    </xf>
    <xf numFmtId="166" fontId="22" fillId="0" borderId="11" xfId="0" applyNumberFormat="1" applyFont="1" applyBorder="1" applyAlignment="1">
      <alignment horizontal="right" vertical="center"/>
    </xf>
    <xf numFmtId="166" fontId="25" fillId="0" borderId="12" xfId="0" applyNumberFormat="1" applyFont="1" applyBorder="1" applyAlignment="1">
      <alignment horizontal="right" vertical="center"/>
    </xf>
    <xf numFmtId="10" fontId="32" fillId="0" borderId="11" xfId="0" applyNumberFormat="1" applyFont="1" applyBorder="1" applyAlignment="1">
      <alignment horizontal="right" vertical="center"/>
    </xf>
    <xf numFmtId="167" fontId="32" fillId="0" borderId="11" xfId="0" applyNumberFormat="1" applyFont="1" applyBorder="1" applyAlignment="1">
      <alignment horizontal="right" vertical="center"/>
    </xf>
    <xf numFmtId="9" fontId="32" fillId="0" borderId="11" xfId="0" applyNumberFormat="1" applyFont="1" applyBorder="1" applyAlignment="1">
      <alignment horizontal="right" vertical="center"/>
    </xf>
    <xf numFmtId="166" fontId="32" fillId="0" borderId="11" xfId="0" applyNumberFormat="1" applyFont="1" applyBorder="1" applyAlignment="1">
      <alignment horizontal="right" vertical="center"/>
    </xf>
    <xf numFmtId="166" fontId="36" fillId="0" borderId="11" xfId="0" applyNumberFormat="1" applyFont="1" applyBorder="1" applyAlignment="1">
      <alignment horizontal="right" vertical="center"/>
    </xf>
    <xf numFmtId="166" fontId="23" fillId="8" borderId="11" xfId="0" applyNumberFormat="1" applyFont="1" applyFill="1" applyBorder="1" applyAlignment="1">
      <alignment horizontal="right" vertical="center"/>
    </xf>
    <xf numFmtId="10" fontId="36" fillId="0" borderId="11" xfId="0" applyNumberFormat="1" applyFont="1" applyBorder="1" applyAlignment="1">
      <alignment horizontal="right" vertical="center"/>
    </xf>
    <xf numFmtId="0" fontId="32" fillId="0" borderId="11" xfId="0" quotePrefix="1" applyFont="1" applyBorder="1" applyAlignment="1">
      <alignment horizontal="right" vertical="center"/>
    </xf>
    <xf numFmtId="166" fontId="32" fillId="0" borderId="10" xfId="0" applyNumberFormat="1" applyFont="1" applyBorder="1" applyAlignment="1">
      <alignment horizontal="right" vertical="center"/>
    </xf>
    <xf numFmtId="10" fontId="32" fillId="0" borderId="10" xfId="0" applyNumberFormat="1" applyFont="1" applyBorder="1" applyAlignment="1">
      <alignment horizontal="right" vertical="center"/>
    </xf>
    <xf numFmtId="10" fontId="32" fillId="10" borderId="10" xfId="0" applyNumberFormat="1" applyFont="1" applyFill="1" applyBorder="1" applyAlignment="1">
      <alignment horizontal="right" vertical="center"/>
    </xf>
    <xf numFmtId="9" fontId="25" fillId="0" borderId="30" xfId="14" applyNumberFormat="1" applyFont="1" applyBorder="1" applyAlignment="1">
      <alignment horizontal="right" vertical="center"/>
    </xf>
    <xf numFmtId="166" fontId="23" fillId="0" borderId="10" xfId="0" applyNumberFormat="1" applyFont="1" applyBorder="1" applyAlignment="1">
      <alignment horizontal="right" vertical="center"/>
    </xf>
    <xf numFmtId="166" fontId="23" fillId="0" borderId="21" xfId="0" applyNumberFormat="1" applyFont="1" applyBorder="1" applyAlignment="1">
      <alignment horizontal="right" vertical="center"/>
    </xf>
    <xf numFmtId="166" fontId="24" fillId="0" borderId="37" xfId="0" applyNumberFormat="1" applyFont="1" applyBorder="1" applyAlignment="1">
      <alignment horizontal="right" vertical="center"/>
    </xf>
    <xf numFmtId="10" fontId="24" fillId="0" borderId="12" xfId="0" applyNumberFormat="1" applyFont="1" applyBorder="1" applyAlignment="1">
      <alignment horizontal="right" vertical="center"/>
    </xf>
    <xf numFmtId="166" fontId="32" fillId="0" borderId="43" xfId="15" applyNumberFormat="1" applyFont="1" applyBorder="1" applyAlignment="1">
      <alignment horizontal="right" vertical="center" wrapText="1"/>
    </xf>
    <xf numFmtId="166" fontId="32" fillId="0" borderId="66" xfId="15" applyNumberFormat="1" applyFont="1" applyBorder="1" applyAlignment="1">
      <alignment horizontal="right" vertical="center" wrapText="1"/>
    </xf>
    <xf numFmtId="10" fontId="32" fillId="6" borderId="46" xfId="0" applyNumberFormat="1" applyFont="1" applyFill="1" applyBorder="1" applyAlignment="1">
      <alignment horizontal="right" vertical="center"/>
    </xf>
    <xf numFmtId="10" fontId="32" fillId="8" borderId="46" xfId="0" applyNumberFormat="1" applyFont="1" applyFill="1" applyBorder="1" applyAlignment="1">
      <alignment horizontal="right" vertical="center"/>
    </xf>
    <xf numFmtId="10" fontId="32" fillId="8" borderId="49" xfId="0" applyNumberFormat="1" applyFont="1" applyFill="1" applyBorder="1" applyAlignment="1">
      <alignment horizontal="right" vertical="center"/>
    </xf>
    <xf numFmtId="10" fontId="32" fillId="6" borderId="49" xfId="0" applyNumberFormat="1" applyFont="1" applyFill="1" applyBorder="1" applyAlignment="1">
      <alignment horizontal="right" vertical="center"/>
    </xf>
    <xf numFmtId="0" fontId="32" fillId="0" borderId="10" xfId="0" applyFont="1" applyBorder="1" applyAlignment="1">
      <alignment vertical="center" wrapText="1"/>
    </xf>
    <xf numFmtId="0" fontId="21" fillId="0" borderId="63" xfId="0" applyFont="1" applyBorder="1" applyAlignment="1">
      <alignment horizontal="right" vertical="center" wrapText="1"/>
    </xf>
    <xf numFmtId="0" fontId="22" fillId="0" borderId="10" xfId="0" applyFont="1" applyBorder="1" applyAlignment="1">
      <alignment wrapText="1"/>
    </xf>
    <xf numFmtId="0" fontId="32" fillId="0" borderId="46" xfId="0" applyFont="1" applyBorder="1" applyAlignment="1">
      <alignment horizontal="center" vertical="center" wrapText="1"/>
    </xf>
    <xf numFmtId="3" fontId="32" fillId="0" borderId="49" xfId="0" applyNumberFormat="1" applyFont="1" applyBorder="1" applyAlignment="1">
      <alignment horizontal="center" vertical="center" wrapText="1"/>
    </xf>
    <xf numFmtId="3" fontId="32" fillId="0" borderId="49" xfId="0" applyNumberFormat="1" applyFont="1" applyBorder="1" applyAlignment="1">
      <alignment horizontal="left" vertical="center" wrapText="1"/>
    </xf>
    <xf numFmtId="14" fontId="21" fillId="0" borderId="75" xfId="0" applyNumberFormat="1" applyFont="1" applyBorder="1" applyAlignment="1">
      <alignment horizont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 wrapText="1"/>
    </xf>
    <xf numFmtId="0" fontId="32" fillId="0" borderId="10" xfId="0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0" fontId="32" fillId="0" borderId="23" xfId="0" applyFont="1" applyBorder="1" applyAlignment="1">
      <alignment vertical="center" wrapText="1"/>
    </xf>
    <xf numFmtId="3" fontId="32" fillId="0" borderId="10" xfId="15" applyNumberFormat="1" applyFont="1" applyBorder="1" applyAlignment="1">
      <alignment horizontal="right" wrapText="1"/>
    </xf>
    <xf numFmtId="3" fontId="32" fillId="0" borderId="11" xfId="15" quotePrefix="1" applyNumberFormat="1" applyFont="1" applyBorder="1" applyAlignment="1">
      <alignment horizontal="right" vertical="center" wrapText="1"/>
    </xf>
    <xf numFmtId="3" fontId="32" fillId="8" borderId="30" xfId="15" applyNumberFormat="1" applyFont="1" applyFill="1" applyBorder="1" applyAlignment="1">
      <alignment horizontal="right" vertical="center" wrapText="1"/>
    </xf>
    <xf numFmtId="3" fontId="32" fillId="8" borderId="30" xfId="15" applyNumberFormat="1" applyFont="1" applyFill="1" applyBorder="1" applyAlignment="1">
      <alignment vertical="center" wrapText="1"/>
    </xf>
    <xf numFmtId="10" fontId="32" fillId="8" borderId="10" xfId="0" applyNumberFormat="1" applyFont="1" applyFill="1" applyBorder="1" applyAlignment="1">
      <alignment horizontal="right" vertical="center"/>
    </xf>
    <xf numFmtId="0" fontId="21" fillId="0" borderId="36" xfId="0" applyFont="1" applyBorder="1" applyAlignment="1">
      <alignment horizontal="center"/>
    </xf>
    <xf numFmtId="3" fontId="32" fillId="0" borderId="10" xfId="15" quotePrefix="1" applyNumberFormat="1" applyFont="1" applyBorder="1" applyAlignment="1">
      <alignment horizontal="right" vertical="center" wrapText="1"/>
    </xf>
    <xf numFmtId="3" fontId="32" fillId="8" borderId="11" xfId="15" applyNumberFormat="1" applyFont="1" applyFill="1" applyBorder="1" applyAlignment="1">
      <alignment horizontal="right" vertical="center" wrapText="1"/>
    </xf>
    <xf numFmtId="3" fontId="32" fillId="8" borderId="11" xfId="15" applyNumberFormat="1" applyFont="1" applyFill="1" applyBorder="1" applyAlignment="1">
      <alignment vertical="center" wrapText="1"/>
    </xf>
    <xf numFmtId="0" fontId="14" fillId="0" borderId="79" xfId="0" applyFont="1" applyBorder="1" applyAlignment="1">
      <alignment horizontal="right"/>
    </xf>
    <xf numFmtId="49" fontId="22" fillId="0" borderId="10" xfId="0" applyNumberFormat="1" applyFont="1" applyBorder="1" applyAlignment="1">
      <alignment horizontal="right" vertical="center" wrapText="1"/>
    </xf>
    <xf numFmtId="49" fontId="22" fillId="0" borderId="11" xfId="0" applyNumberFormat="1" applyFont="1" applyBorder="1" applyAlignment="1">
      <alignment horizontal="right" vertical="center" wrapText="1"/>
    </xf>
    <xf numFmtId="49" fontId="23" fillId="0" borderId="11" xfId="0" applyNumberFormat="1" applyFont="1" applyBorder="1" applyAlignment="1">
      <alignment horizontal="right" vertical="center" wrapText="1"/>
    </xf>
    <xf numFmtId="49" fontId="32" fillId="0" borderId="11" xfId="0" applyNumberFormat="1" applyFont="1" applyBorder="1" applyAlignment="1">
      <alignment horizontal="right" vertical="center" wrapText="1"/>
    </xf>
    <xf numFmtId="49" fontId="24" fillId="0" borderId="16" xfId="0" applyNumberFormat="1" applyFont="1" applyBorder="1" applyAlignment="1">
      <alignment horizontal="right" vertical="center"/>
    </xf>
    <xf numFmtId="0" fontId="71" fillId="6" borderId="0" xfId="0" applyFont="1" applyFill="1"/>
    <xf numFmtId="3" fontId="21" fillId="0" borderId="0" xfId="0" applyNumberFormat="1" applyFont="1" applyAlignment="1">
      <alignment wrapText="1"/>
    </xf>
    <xf numFmtId="166" fontId="36" fillId="0" borderId="11" xfId="0" applyNumberFormat="1" applyFont="1" applyBorder="1" applyAlignment="1">
      <alignment horizontal="right" vertical="center" wrapText="1"/>
    </xf>
    <xf numFmtId="170" fontId="36" fillId="0" borderId="11" xfId="1" applyNumberFormat="1" applyFont="1" applyBorder="1" applyAlignment="1">
      <alignment horizontal="right" vertical="center" wrapText="1"/>
    </xf>
    <xf numFmtId="166" fontId="36" fillId="6" borderId="11" xfId="0" applyNumberFormat="1" applyFont="1" applyFill="1" applyBorder="1" applyAlignment="1">
      <alignment horizontal="right" vertical="center" wrapText="1"/>
    </xf>
    <xf numFmtId="0" fontId="32" fillId="6" borderId="11" xfId="0" applyFont="1" applyFill="1" applyBorder="1" applyAlignment="1">
      <alignment vertical="center" wrapText="1"/>
    </xf>
    <xf numFmtId="166" fontId="32" fillId="6" borderId="11" xfId="0" applyNumberFormat="1" applyFont="1" applyFill="1" applyBorder="1" applyAlignment="1">
      <alignment horizontal="right" vertical="center" wrapText="1"/>
    </xf>
    <xf numFmtId="166" fontId="32" fillId="0" borderId="11" xfId="0" applyNumberFormat="1" applyFont="1" applyBorder="1" applyAlignment="1">
      <alignment horizontal="right" vertical="center" wrapText="1"/>
    </xf>
    <xf numFmtId="170" fontId="32" fillId="0" borderId="11" xfId="1" applyNumberFormat="1" applyFont="1" applyBorder="1" applyAlignment="1">
      <alignment horizontal="right" vertical="center" wrapText="1"/>
    </xf>
    <xf numFmtId="166" fontId="36" fillId="2" borderId="11" xfId="0" applyNumberFormat="1" applyFont="1" applyFill="1" applyBorder="1" applyAlignment="1">
      <alignment horizontal="right" vertical="center" wrapText="1"/>
    </xf>
    <xf numFmtId="170" fontId="36" fillId="2" borderId="11" xfId="1" applyNumberFormat="1" applyFont="1" applyFill="1" applyBorder="1" applyAlignment="1">
      <alignment horizontal="right" vertical="center" wrapText="1"/>
    </xf>
    <xf numFmtId="166" fontId="32" fillId="2" borderId="11" xfId="0" applyNumberFormat="1" applyFont="1" applyFill="1" applyBorder="1" applyAlignment="1">
      <alignment horizontal="right" vertical="center" wrapText="1"/>
    </xf>
    <xf numFmtId="0" fontId="72" fillId="0" borderId="0" xfId="0" applyFont="1" applyAlignment="1">
      <alignment vertical="center"/>
    </xf>
    <xf numFmtId="0" fontId="71" fillId="6" borderId="0" xfId="0" applyFont="1" applyFill="1" applyAlignment="1">
      <alignment vertical="center" wrapText="1"/>
    </xf>
    <xf numFmtId="0" fontId="32" fillId="0" borderId="80" xfId="0" applyFont="1" applyBorder="1" applyAlignment="1">
      <alignment vertical="center" wrapText="1"/>
    </xf>
    <xf numFmtId="0" fontId="71" fillId="6" borderId="0" xfId="0" applyFont="1" applyFill="1" applyAlignment="1">
      <alignment vertical="center"/>
    </xf>
    <xf numFmtId="0" fontId="73" fillId="6" borderId="0" xfId="0" applyFont="1" applyFill="1" applyAlignment="1">
      <alignment horizontal="left"/>
    </xf>
    <xf numFmtId="0" fontId="74" fillId="6" borderId="19" xfId="0" applyFont="1" applyFill="1" applyBorder="1" applyAlignment="1">
      <alignment horizontal="center" vertical="center" wrapText="1"/>
    </xf>
    <xf numFmtId="3" fontId="21" fillId="0" borderId="83" xfId="0" applyNumberFormat="1" applyFont="1" applyBorder="1" applyAlignment="1">
      <alignment horizontal="center" vertical="center" wrapText="1"/>
    </xf>
    <xf numFmtId="0" fontId="71" fillId="6" borderId="59" xfId="0" applyFont="1" applyFill="1" applyBorder="1"/>
    <xf numFmtId="3" fontId="21" fillId="0" borderId="85" xfId="0" applyNumberFormat="1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wrapText="1"/>
    </xf>
    <xf numFmtId="0" fontId="25" fillId="0" borderId="87" xfId="0" applyFont="1" applyBorder="1" applyAlignment="1">
      <alignment wrapText="1"/>
    </xf>
    <xf numFmtId="166" fontId="32" fillId="0" borderId="87" xfId="0" applyNumberFormat="1" applyFont="1" applyBorder="1" applyAlignment="1">
      <alignment horizontal="right" wrapText="1"/>
    </xf>
    <xf numFmtId="166" fontId="32" fillId="0" borderId="88" xfId="0" applyNumberFormat="1" applyFont="1" applyBorder="1" applyAlignment="1">
      <alignment horizontal="right" wrapText="1"/>
    </xf>
    <xf numFmtId="9" fontId="32" fillId="0" borderId="87" xfId="1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wrapText="1"/>
    </xf>
    <xf numFmtId="166" fontId="32" fillId="0" borderId="10" xfId="0" applyNumberFormat="1" applyFont="1" applyBorder="1" applyAlignment="1">
      <alignment horizontal="right" wrapText="1"/>
    </xf>
    <xf numFmtId="9" fontId="32" fillId="0" borderId="10" xfId="1" applyFont="1" applyBorder="1" applyAlignment="1">
      <alignment horizontal="right" wrapText="1"/>
    </xf>
    <xf numFmtId="166" fontId="32" fillId="0" borderId="11" xfId="0" applyNumberFormat="1" applyFont="1" applyBorder="1" applyAlignment="1">
      <alignment horizontal="right" wrapText="1"/>
    </xf>
    <xf numFmtId="9" fontId="32" fillId="0" borderId="11" xfId="1" applyFont="1" applyBorder="1" applyAlignment="1">
      <alignment horizontal="right" wrapText="1"/>
    </xf>
    <xf numFmtId="166" fontId="32" fillId="2" borderId="11" xfId="0" applyNumberFormat="1" applyFont="1" applyFill="1" applyBorder="1" applyAlignment="1">
      <alignment horizontal="right" wrapText="1"/>
    </xf>
    <xf numFmtId="0" fontId="25" fillId="0" borderId="89" xfId="0" applyFont="1" applyBorder="1" applyAlignment="1">
      <alignment horizontal="center" wrapText="1"/>
    </xf>
    <xf numFmtId="0" fontId="25" fillId="0" borderId="89" xfId="0" applyFont="1" applyBorder="1" applyAlignment="1">
      <alignment wrapText="1"/>
    </xf>
    <xf numFmtId="166" fontId="32" fillId="0" borderId="89" xfId="0" applyNumberFormat="1" applyFont="1" applyBorder="1" applyAlignment="1">
      <alignment horizontal="right" wrapText="1"/>
    </xf>
    <xf numFmtId="166" fontId="32" fillId="0" borderId="0" xfId="0" applyNumberFormat="1" applyFont="1" applyAlignment="1">
      <alignment horizontal="right" wrapText="1"/>
    </xf>
    <xf numFmtId="0" fontId="75" fillId="6" borderId="0" xfId="0" applyFont="1" applyFill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6" borderId="19" xfId="0" applyFont="1" applyFill="1" applyBorder="1" applyAlignment="1">
      <alignment vertical="center" wrapText="1"/>
    </xf>
    <xf numFmtId="0" fontId="75" fillId="6" borderId="0" xfId="0" applyFont="1" applyFill="1" applyAlignment="1">
      <alignment vertical="center" wrapText="1"/>
    </xf>
    <xf numFmtId="166" fontId="32" fillId="0" borderId="10" xfId="0" applyNumberFormat="1" applyFont="1" applyBorder="1" applyAlignment="1">
      <alignment horizontal="center" vertical="center" wrapText="1"/>
    </xf>
    <xf numFmtId="166" fontId="32" fillId="0" borderId="10" xfId="0" applyNumberFormat="1" applyFont="1" applyBorder="1" applyAlignment="1">
      <alignment horizontal="center" wrapText="1"/>
    </xf>
    <xf numFmtId="166" fontId="32" fillId="0" borderId="11" xfId="0" applyNumberFormat="1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wrapText="1"/>
    </xf>
    <xf numFmtId="166" fontId="32" fillId="6" borderId="11" xfId="0" applyNumberFormat="1" applyFont="1" applyFill="1" applyBorder="1" applyAlignment="1">
      <alignment horizontal="center" wrapText="1"/>
    </xf>
    <xf numFmtId="0" fontId="14" fillId="0" borderId="93" xfId="0" applyFont="1" applyBorder="1"/>
    <xf numFmtId="0" fontId="17" fillId="9" borderId="94" xfId="0" applyFont="1" applyFill="1" applyBorder="1" applyAlignment="1">
      <alignment horizontal="left" vertical="top" wrapText="1"/>
    </xf>
    <xf numFmtId="0" fontId="14" fillId="0" borderId="95" xfId="0" applyFont="1" applyBorder="1"/>
    <xf numFmtId="9" fontId="32" fillId="0" borderId="16" xfId="0" applyNumberFormat="1" applyFont="1" applyBorder="1" applyAlignment="1">
      <alignment horizontal="right" vertical="center"/>
    </xf>
    <xf numFmtId="166" fontId="32" fillId="0" borderId="15" xfId="0" applyNumberFormat="1" applyFont="1" applyBorder="1" applyAlignment="1">
      <alignment horizontal="right" vertical="center" wrapText="1"/>
    </xf>
    <xf numFmtId="167" fontId="32" fillId="0" borderId="11" xfId="0" applyNumberFormat="1" applyFont="1" applyBorder="1" applyAlignment="1">
      <alignment horizontal="right" vertical="center" wrapText="1"/>
    </xf>
    <xf numFmtId="0" fontId="32" fillId="0" borderId="16" xfId="0" applyFont="1" applyBorder="1" applyAlignment="1">
      <alignment horizontal="right" vertical="center"/>
    </xf>
    <xf numFmtId="0" fontId="32" fillId="0" borderId="16" xfId="0" applyFont="1" applyBorder="1" applyAlignment="1">
      <alignment vertical="center" wrapText="1"/>
    </xf>
    <xf numFmtId="0" fontId="27" fillId="0" borderId="11" xfId="0" applyFont="1" applyBorder="1" applyAlignment="1">
      <alignment vertical="top" wrapText="1"/>
    </xf>
    <xf numFmtId="166" fontId="27" fillId="0" borderId="11" xfId="0" applyNumberFormat="1" applyFont="1" applyBorder="1" applyAlignment="1">
      <alignment horizontal="center" vertical="top" wrapText="1"/>
    </xf>
    <xf numFmtId="166" fontId="27" fillId="0" borderId="11" xfId="0" applyNumberFormat="1" applyFont="1" applyBorder="1" applyAlignment="1">
      <alignment horizontal="left" vertical="top" wrapText="1"/>
    </xf>
    <xf numFmtId="0" fontId="27" fillId="0" borderId="22" xfId="0" applyFont="1" applyBorder="1" applyAlignment="1">
      <alignment vertical="top"/>
    </xf>
    <xf numFmtId="0" fontId="27" fillId="0" borderId="22" xfId="0" applyFont="1" applyBorder="1" applyAlignment="1">
      <alignment vertical="top" wrapText="1"/>
    </xf>
    <xf numFmtId="166" fontId="27" fillId="0" borderId="96" xfId="0" applyNumberFormat="1" applyFont="1" applyBorder="1" applyAlignment="1">
      <alignment horizontal="center" vertical="top" wrapText="1"/>
    </xf>
    <xf numFmtId="0" fontId="27" fillId="0" borderId="96" xfId="0" applyFont="1" applyBorder="1" applyAlignment="1">
      <alignment horizontal="center" vertical="top"/>
    </xf>
    <xf numFmtId="0" fontId="32" fillId="0" borderId="0" xfId="0" quotePrefix="1" applyFont="1" applyAlignment="1">
      <alignment horizontal="right" vertical="center"/>
    </xf>
    <xf numFmtId="3" fontId="32" fillId="0" borderId="0" xfId="0" quotePrefix="1" applyNumberFormat="1" applyFont="1" applyAlignment="1">
      <alignment horizontal="right" vertical="center" wrapText="1"/>
    </xf>
    <xf numFmtId="166" fontId="32" fillId="0" borderId="0" xfId="0" applyNumberFormat="1" applyFont="1" applyAlignment="1">
      <alignment horizontal="right" vertical="center"/>
    </xf>
    <xf numFmtId="10" fontId="32" fillId="0" borderId="0" xfId="0" applyNumberFormat="1" applyFont="1" applyAlignment="1">
      <alignment horizontal="right" vertical="center"/>
    </xf>
    <xf numFmtId="168" fontId="32" fillId="0" borderId="0" xfId="0" applyNumberFormat="1" applyFont="1" applyAlignment="1">
      <alignment horizontal="right" vertical="center"/>
    </xf>
    <xf numFmtId="0" fontId="32" fillId="0" borderId="16" xfId="0" quotePrefix="1" applyFont="1" applyBorder="1" applyAlignment="1">
      <alignment horizontal="right" vertical="center"/>
    </xf>
    <xf numFmtId="3" fontId="32" fillId="0" borderId="16" xfId="0" quotePrefix="1" applyNumberFormat="1" applyFont="1" applyBorder="1" applyAlignment="1">
      <alignment horizontal="right" vertical="center" wrapText="1"/>
    </xf>
    <xf numFmtId="166" fontId="32" fillId="0" borderId="16" xfId="0" applyNumberFormat="1" applyFont="1" applyBorder="1" applyAlignment="1">
      <alignment horizontal="right" vertical="center"/>
    </xf>
    <xf numFmtId="10" fontId="32" fillId="0" borderId="16" xfId="0" applyNumberFormat="1" applyFont="1" applyBorder="1" applyAlignment="1">
      <alignment horizontal="right" vertical="center"/>
    </xf>
    <xf numFmtId="10" fontId="32" fillId="10" borderId="16" xfId="0" applyNumberFormat="1" applyFont="1" applyFill="1" applyBorder="1" applyAlignment="1">
      <alignment horizontal="right" vertical="center"/>
    </xf>
    <xf numFmtId="166" fontId="22" fillId="2" borderId="11" xfId="15" applyNumberFormat="1" applyFont="1" applyFill="1" applyBorder="1" applyAlignment="1">
      <alignment horizontal="right" vertical="center" wrapText="1"/>
    </xf>
    <xf numFmtId="166" fontId="22" fillId="0" borderId="11" xfId="15" applyNumberFormat="1" applyFont="1" applyBorder="1" applyAlignment="1">
      <alignment horizontal="right" vertical="center" wrapText="1"/>
    </xf>
    <xf numFmtId="166" fontId="47" fillId="0" borderId="11" xfId="15" applyNumberFormat="1" applyFont="1" applyBorder="1" applyAlignment="1">
      <alignment horizontal="right" vertical="center" wrapText="1"/>
    </xf>
    <xf numFmtId="166" fontId="48" fillId="2" borderId="11" xfId="15" applyNumberFormat="1" applyFont="1" applyFill="1" applyBorder="1" applyAlignment="1">
      <alignment horizontal="right" vertical="center" wrapText="1"/>
    </xf>
    <xf numFmtId="166" fontId="48" fillId="0" borderId="11" xfId="15" applyNumberFormat="1" applyFont="1" applyBorder="1" applyAlignment="1">
      <alignment horizontal="right" vertical="center" wrapText="1"/>
    </xf>
    <xf numFmtId="166" fontId="24" fillId="2" borderId="11" xfId="15" applyNumberFormat="1" applyFont="1" applyFill="1" applyBorder="1" applyAlignment="1">
      <alignment horizontal="right" vertical="center" wrapText="1"/>
    </xf>
    <xf numFmtId="166" fontId="24" fillId="0" borderId="11" xfId="15" applyNumberFormat="1" applyFont="1" applyBorder="1" applyAlignment="1">
      <alignment horizontal="right" vertical="center" wrapText="1"/>
    </xf>
    <xf numFmtId="166" fontId="47" fillId="0" borderId="29" xfId="15" applyNumberFormat="1" applyFont="1" applyBorder="1" applyAlignment="1">
      <alignment horizontal="right" vertical="center" wrapText="1"/>
    </xf>
    <xf numFmtId="166" fontId="25" fillId="0" borderId="11" xfId="15" applyNumberFormat="1" applyFont="1" applyBorder="1" applyAlignment="1">
      <alignment horizontal="right" vertical="center" wrapText="1"/>
    </xf>
    <xf numFmtId="166" fontId="22" fillId="0" borderId="11" xfId="14" applyNumberFormat="1" applyFont="1" applyBorder="1" applyAlignment="1">
      <alignment horizontal="right" vertical="center" wrapText="1"/>
    </xf>
    <xf numFmtId="166" fontId="47" fillId="8" borderId="11" xfId="15" applyNumberFormat="1" applyFont="1" applyFill="1" applyBorder="1" applyAlignment="1">
      <alignment horizontal="right" vertical="center" wrapText="1"/>
    </xf>
    <xf numFmtId="166" fontId="22" fillId="8" borderId="11" xfId="15" applyNumberFormat="1" applyFont="1" applyFill="1" applyBorder="1" applyAlignment="1">
      <alignment horizontal="right" vertical="center" wrapText="1"/>
    </xf>
    <xf numFmtId="166" fontId="24" fillId="8" borderId="11" xfId="15" applyNumberFormat="1" applyFont="1" applyFill="1" applyBorder="1" applyAlignment="1">
      <alignment horizontal="right" vertical="center" wrapText="1"/>
    </xf>
    <xf numFmtId="3" fontId="24" fillId="8" borderId="16" xfId="15" applyNumberFormat="1" applyFont="1" applyFill="1" applyBorder="1" applyAlignment="1">
      <alignment horizontal="right" vertical="center"/>
    </xf>
    <xf numFmtId="9" fontId="24" fillId="0" borderId="16" xfId="15" applyNumberFormat="1" applyFont="1" applyBorder="1" applyAlignment="1">
      <alignment horizontal="right" vertical="center"/>
    </xf>
    <xf numFmtId="0" fontId="24" fillId="0" borderId="16" xfId="14" applyFont="1" applyBorder="1" applyAlignment="1">
      <alignment horizontal="right" vertical="center"/>
    </xf>
    <xf numFmtId="0" fontId="24" fillId="0" borderId="16" xfId="14" applyFont="1" applyBorder="1" applyAlignment="1">
      <alignment vertical="center" wrapText="1"/>
    </xf>
    <xf numFmtId="166" fontId="23" fillId="0" borderId="10" xfId="0" applyNumberFormat="1" applyFont="1" applyBorder="1" applyAlignment="1">
      <alignment horizontal="right" vertical="center" wrapText="1"/>
    </xf>
    <xf numFmtId="166" fontId="23" fillId="0" borderId="0" xfId="0" applyNumberFormat="1" applyFont="1" applyAlignment="1">
      <alignment horizontal="right" vertical="center" wrapText="1"/>
    </xf>
    <xf numFmtId="166" fontId="23" fillId="0" borderId="21" xfId="0" applyNumberFormat="1" applyFont="1" applyBorder="1" applyAlignment="1">
      <alignment horizontal="right" vertical="center" wrapText="1"/>
    </xf>
    <xf numFmtId="166" fontId="23" fillId="0" borderId="11" xfId="0" applyNumberFormat="1" applyFont="1" applyBorder="1" applyAlignment="1">
      <alignment horizontal="right" vertical="center" wrapText="1"/>
    </xf>
    <xf numFmtId="166" fontId="32" fillId="0" borderId="10" xfId="0" applyNumberFormat="1" applyFont="1" applyBorder="1" applyAlignment="1">
      <alignment horizontal="right" vertical="center" wrapText="1"/>
    </xf>
    <xf numFmtId="166" fontId="32" fillId="0" borderId="0" xfId="0" applyNumberFormat="1" applyFont="1" applyAlignment="1">
      <alignment horizontal="right" vertical="center" wrapText="1"/>
    </xf>
    <xf numFmtId="166" fontId="23" fillId="8" borderId="11" xfId="0" applyNumberFormat="1" applyFont="1" applyFill="1" applyBorder="1" applyAlignment="1">
      <alignment horizontal="right" vertical="center" wrapText="1"/>
    </xf>
    <xf numFmtId="166" fontId="24" fillId="0" borderId="16" xfId="0" applyNumberFormat="1" applyFont="1" applyBorder="1" applyAlignment="1">
      <alignment horizontal="right" vertical="center" wrapText="1"/>
    </xf>
    <xf numFmtId="166" fontId="24" fillId="0" borderId="14" xfId="0" applyNumberFormat="1" applyFont="1" applyBorder="1" applyAlignment="1">
      <alignment horizontal="right" vertical="center" wrapText="1"/>
    </xf>
    <xf numFmtId="166" fontId="23" fillId="0" borderId="10" xfId="0" applyNumberFormat="1" applyFont="1" applyBorder="1" applyAlignment="1">
      <alignment horizontal="right" wrapText="1"/>
    </xf>
    <xf numFmtId="166" fontId="23" fillId="7" borderId="21" xfId="0" applyNumberFormat="1" applyFont="1" applyFill="1" applyBorder="1" applyAlignment="1">
      <alignment horizontal="right" vertical="center"/>
    </xf>
    <xf numFmtId="166" fontId="23" fillId="7" borderId="11" xfId="0" applyNumberFormat="1" applyFont="1" applyFill="1" applyBorder="1" applyAlignment="1">
      <alignment horizontal="right" vertical="center"/>
    </xf>
    <xf numFmtId="3" fontId="22" fillId="0" borderId="18" xfId="0" applyNumberFormat="1" applyFont="1" applyBorder="1" applyAlignment="1">
      <alignment horizontal="center" vertical="center"/>
    </xf>
    <xf numFmtId="3" fontId="48" fillId="0" borderId="18" xfId="0" applyNumberFormat="1" applyFont="1" applyBorder="1" applyAlignment="1">
      <alignment horizontal="left" vertical="center"/>
    </xf>
    <xf numFmtId="166" fontId="23" fillId="0" borderId="18" xfId="0" applyNumberFormat="1" applyFont="1" applyBorder="1" applyAlignment="1">
      <alignment horizontal="right" vertical="center"/>
    </xf>
    <xf numFmtId="3" fontId="23" fillId="0" borderId="10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166" fontId="24" fillId="0" borderId="37" xfId="0" applyNumberFormat="1" applyFont="1" applyBorder="1" applyAlignment="1">
      <alignment horizontal="right" vertical="center" wrapText="1"/>
    </xf>
    <xf numFmtId="3" fontId="24" fillId="0" borderId="37" xfId="0" applyNumberFormat="1" applyFont="1" applyBorder="1" applyAlignment="1">
      <alignment horizontal="right" vertical="center" wrapText="1"/>
    </xf>
    <xf numFmtId="0" fontId="23" fillId="0" borderId="16" xfId="0" applyFont="1" applyBorder="1" applyAlignment="1">
      <alignment wrapText="1"/>
    </xf>
    <xf numFmtId="166" fontId="23" fillId="8" borderId="10" xfId="0" applyNumberFormat="1" applyFont="1" applyFill="1" applyBorder="1" applyAlignment="1">
      <alignment horizontal="right" wrapText="1"/>
    </xf>
    <xf numFmtId="166" fontId="22" fillId="0" borderId="10" xfId="0" applyNumberFormat="1" applyFont="1" applyBorder="1" applyAlignment="1">
      <alignment horizontal="right" wrapText="1"/>
    </xf>
    <xf numFmtId="166" fontId="23" fillId="0" borderId="16" xfId="0" applyNumberFormat="1" applyFont="1" applyBorder="1" applyAlignment="1">
      <alignment horizontal="right" wrapText="1"/>
    </xf>
    <xf numFmtId="166" fontId="23" fillId="8" borderId="16" xfId="0" applyNumberFormat="1" applyFont="1" applyFill="1" applyBorder="1" applyAlignment="1">
      <alignment horizontal="right" wrapText="1"/>
    </xf>
    <xf numFmtId="166" fontId="32" fillId="8" borderId="10" xfId="0" applyNumberFormat="1" applyFont="1" applyFill="1" applyBorder="1" applyAlignment="1">
      <alignment horizontal="right" vertical="center" wrapText="1"/>
    </xf>
    <xf numFmtId="166" fontId="24" fillId="0" borderId="12" xfId="0" applyNumberFormat="1" applyFont="1" applyBorder="1" applyAlignment="1">
      <alignment horizontal="right" vertical="center" wrapText="1"/>
    </xf>
    <xf numFmtId="166" fontId="32" fillId="0" borderId="10" xfId="15" applyNumberFormat="1" applyFont="1" applyBorder="1" applyAlignment="1">
      <alignment horizontal="right" vertical="center" wrapText="1"/>
    </xf>
    <xf numFmtId="166" fontId="32" fillId="0" borderId="11" xfId="15" applyNumberFormat="1" applyFont="1" applyBorder="1" applyAlignment="1">
      <alignment horizontal="right" vertical="center" wrapText="1"/>
    </xf>
    <xf numFmtId="166" fontId="32" fillId="8" borderId="11" xfId="15" applyNumberFormat="1" applyFont="1" applyFill="1" applyBorder="1" applyAlignment="1">
      <alignment vertical="center" wrapText="1"/>
    </xf>
    <xf numFmtId="166" fontId="24" fillId="0" borderId="12" xfId="15" applyNumberFormat="1" applyFont="1" applyBorder="1" applyAlignment="1">
      <alignment horizontal="right" vertical="center" wrapText="1"/>
    </xf>
    <xf numFmtId="169" fontId="32" fillId="0" borderId="10" xfId="0" applyNumberFormat="1" applyFont="1" applyBorder="1" applyAlignment="1">
      <alignment horizontal="right" vertical="center" wrapText="1"/>
    </xf>
    <xf numFmtId="166" fontId="32" fillId="0" borderId="21" xfId="15" applyNumberFormat="1" applyFont="1" applyBorder="1" applyAlignment="1">
      <alignment horizontal="right" vertical="center" wrapText="1"/>
    </xf>
    <xf numFmtId="166" fontId="32" fillId="8" borderId="11" xfId="0" applyNumberFormat="1" applyFont="1" applyFill="1" applyBorder="1" applyAlignment="1">
      <alignment horizontal="right" vertical="center" wrapText="1"/>
    </xf>
    <xf numFmtId="3" fontId="32" fillId="8" borderId="11" xfId="0" applyNumberFormat="1" applyFont="1" applyFill="1" applyBorder="1" applyAlignment="1">
      <alignment horizontal="right" vertical="center" wrapText="1"/>
    </xf>
    <xf numFmtId="3" fontId="32" fillId="8" borderId="30" xfId="0" applyNumberFormat="1" applyFont="1" applyFill="1" applyBorder="1" applyAlignment="1">
      <alignment horizontal="right" vertical="center" wrapText="1"/>
    </xf>
    <xf numFmtId="166" fontId="32" fillId="0" borderId="30" xfId="0" applyNumberFormat="1" applyFont="1" applyBorder="1" applyAlignment="1">
      <alignment horizontal="right" vertical="center" wrapText="1"/>
    </xf>
    <xf numFmtId="166" fontId="32" fillId="0" borderId="41" xfId="0" applyNumberFormat="1" applyFont="1" applyBorder="1" applyAlignment="1">
      <alignment horizontal="right" vertical="center" wrapText="1"/>
    </xf>
    <xf numFmtId="166" fontId="32" fillId="0" borderId="30" xfId="15" applyNumberFormat="1" applyFont="1" applyBorder="1" applyAlignment="1">
      <alignment horizontal="right" vertical="center" wrapText="1"/>
    </xf>
    <xf numFmtId="3" fontId="24" fillId="8" borderId="12" xfId="0" applyNumberFormat="1" applyFont="1" applyFill="1" applyBorder="1" applyAlignment="1">
      <alignment horizontal="right" vertical="center" wrapText="1"/>
    </xf>
    <xf numFmtId="166" fontId="36" fillId="8" borderId="42" xfId="0" applyNumberFormat="1" applyFont="1" applyFill="1" applyBorder="1" applyAlignment="1">
      <alignment horizontal="right" vertical="center" wrapText="1"/>
    </xf>
    <xf numFmtId="166" fontId="36" fillId="0" borderId="42" xfId="0" applyNumberFormat="1" applyFont="1" applyBorder="1" applyAlignment="1">
      <alignment horizontal="right" vertical="center" wrapText="1"/>
    </xf>
    <xf numFmtId="166" fontId="32" fillId="0" borderId="43" xfId="0" applyNumberFormat="1" applyFont="1" applyBorder="1" applyAlignment="1">
      <alignment horizontal="right" vertical="center" wrapText="1"/>
    </xf>
    <xf numFmtId="166" fontId="32" fillId="8" borderId="43" xfId="0" applyNumberFormat="1" applyFont="1" applyFill="1" applyBorder="1" applyAlignment="1">
      <alignment horizontal="right" vertical="center" wrapText="1"/>
    </xf>
    <xf numFmtId="166" fontId="36" fillId="8" borderId="43" xfId="0" applyNumberFormat="1" applyFont="1" applyFill="1" applyBorder="1" applyAlignment="1">
      <alignment horizontal="right" vertical="center" wrapText="1"/>
    </xf>
    <xf numFmtId="166" fontId="36" fillId="0" borderId="43" xfId="0" applyNumberFormat="1" applyFont="1" applyBorder="1" applyAlignment="1">
      <alignment horizontal="right" vertical="center" wrapText="1"/>
    </xf>
    <xf numFmtId="164" fontId="32" fillId="0" borderId="42" xfId="0" applyNumberFormat="1" applyFont="1" applyBorder="1" applyAlignment="1">
      <alignment horizontal="left" vertical="center" wrapText="1"/>
    </xf>
    <xf numFmtId="166" fontId="32" fillId="0" borderId="42" xfId="0" applyNumberFormat="1" applyFont="1" applyBorder="1" applyAlignment="1">
      <alignment horizontal="right" vertical="center" wrapText="1"/>
    </xf>
    <xf numFmtId="164" fontId="32" fillId="0" borderId="66" xfId="0" applyNumberFormat="1" applyFont="1" applyBorder="1" applyAlignment="1">
      <alignment horizontal="left" vertical="center" wrapText="1"/>
    </xf>
    <xf numFmtId="166" fontId="32" fillId="0" borderId="66" xfId="0" applyNumberFormat="1" applyFont="1" applyBorder="1" applyAlignment="1">
      <alignment horizontal="right" vertical="center" wrapText="1"/>
    </xf>
    <xf numFmtId="166" fontId="32" fillId="8" borderId="43" xfId="15" applyNumberFormat="1" applyFont="1" applyFill="1" applyBorder="1" applyAlignment="1">
      <alignment horizontal="right" vertical="center" wrapText="1"/>
    </xf>
    <xf numFmtId="166" fontId="32" fillId="8" borderId="43" xfId="15" applyNumberFormat="1" applyFont="1" applyFill="1" applyBorder="1" applyAlignment="1">
      <alignment horizontal="left" vertical="center" wrapText="1"/>
    </xf>
    <xf numFmtId="166" fontId="32" fillId="8" borderId="42" xfId="15" applyNumberFormat="1" applyFont="1" applyFill="1" applyBorder="1" applyAlignment="1">
      <alignment horizontal="left" vertical="center" wrapText="1"/>
    </xf>
    <xf numFmtId="166" fontId="32" fillId="0" borderId="42" xfId="15" applyNumberFormat="1" applyFont="1" applyBorder="1" applyAlignment="1">
      <alignment horizontal="left" vertical="center" wrapText="1"/>
    </xf>
    <xf numFmtId="166" fontId="32" fillId="0" borderId="66" xfId="15" applyNumberFormat="1" applyFont="1" applyBorder="1" applyAlignment="1">
      <alignment horizontal="left" vertical="center" wrapText="1"/>
    </xf>
    <xf numFmtId="166" fontId="32" fillId="8" borderId="66" xfId="15" applyNumberFormat="1" applyFont="1" applyFill="1" applyBorder="1" applyAlignment="1">
      <alignment horizontal="left" vertical="center" wrapText="1"/>
    </xf>
    <xf numFmtId="0" fontId="44" fillId="0" borderId="49" xfId="0" applyFont="1" applyBorder="1" applyAlignment="1">
      <alignment horizontal="left" vertical="center" wrapText="1"/>
    </xf>
    <xf numFmtId="0" fontId="23" fillId="0" borderId="49" xfId="0" applyFont="1" applyBorder="1"/>
    <xf numFmtId="3" fontId="44" fillId="0" borderId="49" xfId="0" applyNumberFormat="1" applyFont="1" applyBorder="1" applyAlignment="1">
      <alignment horizontal="right" vertical="center"/>
    </xf>
    <xf numFmtId="10" fontId="32" fillId="0" borderId="49" xfId="0" applyNumberFormat="1" applyFont="1" applyBorder="1" applyAlignment="1">
      <alignment horizontal="right" vertical="center"/>
    </xf>
    <xf numFmtId="3" fontId="32" fillId="0" borderId="58" xfId="0" applyNumberFormat="1" applyFont="1" applyBorder="1" applyAlignment="1">
      <alignment horizontal="center" vertical="center" wrapText="1"/>
    </xf>
    <xf numFmtId="3" fontId="32" fillId="0" borderId="58" xfId="0" applyNumberFormat="1" applyFont="1" applyBorder="1" applyAlignment="1">
      <alignment horizontal="left" vertical="center" wrapText="1"/>
    </xf>
    <xf numFmtId="10" fontId="32" fillId="6" borderId="58" xfId="0" applyNumberFormat="1" applyFont="1" applyFill="1" applyBorder="1" applyAlignment="1">
      <alignment horizontal="right" vertical="center"/>
    </xf>
    <xf numFmtId="3" fontId="32" fillId="8" borderId="58" xfId="0" applyNumberFormat="1" applyFont="1" applyFill="1" applyBorder="1" applyAlignment="1">
      <alignment horizontal="right" vertical="center"/>
    </xf>
    <xf numFmtId="0" fontId="32" fillId="0" borderId="0" xfId="5" applyFont="1" applyAlignment="1">
      <alignment vertical="top"/>
    </xf>
    <xf numFmtId="9" fontId="32" fillId="6" borderId="49" xfId="0" applyNumberFormat="1" applyFont="1" applyFill="1" applyBorder="1" applyAlignment="1">
      <alignment horizontal="right" vertical="center"/>
    </xf>
    <xf numFmtId="3" fontId="32" fillId="6" borderId="71" xfId="0" applyNumberFormat="1" applyFont="1" applyFill="1" applyBorder="1" applyAlignment="1">
      <alignment horizontal="center" vertical="center" wrapText="1"/>
    </xf>
    <xf numFmtId="3" fontId="32" fillId="6" borderId="71" xfId="0" applyNumberFormat="1" applyFont="1" applyFill="1" applyBorder="1" applyAlignment="1">
      <alignment horizontal="left" vertical="center" wrapText="1"/>
    </xf>
    <xf numFmtId="3" fontId="32" fillId="8" borderId="71" xfId="0" applyNumberFormat="1" applyFont="1" applyFill="1" applyBorder="1" applyAlignment="1">
      <alignment horizontal="right" vertical="center"/>
    </xf>
    <xf numFmtId="166" fontId="32" fillId="6" borderId="46" xfId="0" applyNumberFormat="1" applyFont="1" applyFill="1" applyBorder="1" applyAlignment="1">
      <alignment horizontal="right" vertical="center" wrapText="1"/>
    </xf>
    <xf numFmtId="166" fontId="32" fillId="8" borderId="46" xfId="0" applyNumberFormat="1" applyFont="1" applyFill="1" applyBorder="1" applyAlignment="1">
      <alignment horizontal="right" vertical="center" wrapText="1"/>
    </xf>
    <xf numFmtId="166" fontId="32" fillId="0" borderId="71" xfId="0" applyNumberFormat="1" applyFont="1" applyBorder="1" applyAlignment="1">
      <alignment horizontal="right" vertical="center" wrapText="1"/>
    </xf>
    <xf numFmtId="166" fontId="10" fillId="6" borderId="46" xfId="0" applyNumberFormat="1" applyFont="1" applyFill="1" applyBorder="1" applyAlignment="1">
      <alignment horizontal="right" vertical="center" wrapText="1"/>
    </xf>
    <xf numFmtId="166" fontId="10" fillId="6" borderId="58" xfId="0" applyNumberFormat="1" applyFont="1" applyFill="1" applyBorder="1" applyAlignment="1">
      <alignment horizontal="right" vertical="center" wrapText="1"/>
    </xf>
    <xf numFmtId="3" fontId="32" fillId="6" borderId="58" xfId="0" applyNumberFormat="1" applyFont="1" applyFill="1" applyBorder="1" applyAlignment="1">
      <alignment horizontal="right" vertical="center" wrapText="1"/>
    </xf>
    <xf numFmtId="3" fontId="32" fillId="6" borderId="58" xfId="0" applyNumberFormat="1" applyFont="1" applyFill="1" applyBorder="1" applyAlignment="1">
      <alignment horizontal="left" vertical="center" wrapText="1"/>
    </xf>
    <xf numFmtId="166" fontId="32" fillId="11" borderId="42" xfId="0" applyNumberFormat="1" applyFont="1" applyFill="1" applyBorder="1" applyAlignment="1">
      <alignment horizontal="right" vertical="center" wrapText="1"/>
    </xf>
    <xf numFmtId="166" fontId="32" fillId="11" borderId="43" xfId="0" applyNumberFormat="1" applyFont="1" applyFill="1" applyBorder="1" applyAlignment="1">
      <alignment horizontal="right" vertical="center" wrapText="1"/>
    </xf>
    <xf numFmtId="166" fontId="32" fillId="2" borderId="43" xfId="0" applyNumberFormat="1" applyFont="1" applyFill="1" applyBorder="1" applyAlignment="1">
      <alignment horizontal="right" vertical="center" wrapText="1"/>
    </xf>
    <xf numFmtId="3" fontId="32" fillId="6" borderId="58" xfId="0" applyNumberFormat="1" applyFont="1" applyFill="1" applyBorder="1" applyAlignment="1">
      <alignment horizontal="center" vertical="center" wrapText="1"/>
    </xf>
    <xf numFmtId="3" fontId="32" fillId="0" borderId="66" xfId="15" applyNumberFormat="1" applyFont="1" applyBorder="1" applyAlignment="1">
      <alignment horizontal="left" vertical="center"/>
    </xf>
    <xf numFmtId="166" fontId="32" fillId="11" borderId="66" xfId="0" applyNumberFormat="1" applyFont="1" applyFill="1" applyBorder="1" applyAlignment="1">
      <alignment horizontal="right" vertical="center" wrapText="1"/>
    </xf>
    <xf numFmtId="166" fontId="32" fillId="2" borderId="66" xfId="0" applyNumberFormat="1" applyFont="1" applyFill="1" applyBorder="1" applyAlignment="1">
      <alignment horizontal="right" vertical="center" wrapText="1"/>
    </xf>
    <xf numFmtId="166" fontId="36" fillId="0" borderId="11" xfId="0" applyNumberFormat="1" applyFont="1" applyBorder="1" applyAlignment="1">
      <alignment horizontal="center" vertical="center" wrapText="1"/>
    </xf>
    <xf numFmtId="166" fontId="32" fillId="0" borderId="16" xfId="0" applyNumberFormat="1" applyFont="1" applyBorder="1" applyAlignment="1">
      <alignment horizontal="right" vertical="center" wrapText="1"/>
    </xf>
    <xf numFmtId="166" fontId="11" fillId="0" borderId="43" xfId="15" applyNumberFormat="1" applyFont="1" applyBorder="1" applyAlignment="1">
      <alignment horizontal="right" vertical="center" wrapText="1"/>
    </xf>
    <xf numFmtId="166" fontId="11" fillId="0" borderId="43" xfId="0" applyNumberFormat="1" applyFont="1" applyBorder="1" applyAlignment="1">
      <alignment horizontal="right" vertical="center" wrapText="1"/>
    </xf>
    <xf numFmtId="3" fontId="11" fillId="0" borderId="43" xfId="0" applyNumberFormat="1" applyFont="1" applyBorder="1" applyAlignment="1">
      <alignment horizontal="right" vertical="center" wrapText="1"/>
    </xf>
    <xf numFmtId="3" fontId="11" fillId="0" borderId="43" xfId="15" applyNumberFormat="1" applyFont="1" applyBorder="1" applyAlignment="1">
      <alignment vertical="center" wrapText="1"/>
    </xf>
    <xf numFmtId="3" fontId="11" fillId="0" borderId="43" xfId="15" applyNumberFormat="1" applyFont="1" applyBorder="1" applyAlignment="1">
      <alignment horizontal="right" vertical="center" wrapText="1"/>
    </xf>
    <xf numFmtId="166" fontId="10" fillId="0" borderId="43" xfId="15" applyNumberFormat="1" applyFont="1" applyBorder="1" applyAlignment="1">
      <alignment horizontal="right" vertical="center" wrapText="1"/>
    </xf>
    <xf numFmtId="166" fontId="10" fillId="0" borderId="43" xfId="0" applyNumberFormat="1" applyFont="1" applyBorder="1" applyAlignment="1">
      <alignment horizontal="right" vertical="center" wrapText="1"/>
    </xf>
    <xf numFmtId="3" fontId="10" fillId="0" borderId="43" xfId="0" applyNumberFormat="1" applyFont="1" applyBorder="1" applyAlignment="1">
      <alignment horizontal="right" vertical="center" wrapText="1"/>
    </xf>
    <xf numFmtId="3" fontId="10" fillId="0" borderId="43" xfId="15" applyNumberFormat="1" applyFont="1" applyBorder="1" applyAlignment="1">
      <alignment vertical="center" wrapText="1"/>
    </xf>
    <xf numFmtId="3" fontId="10" fillId="0" borderId="43" xfId="15" applyNumberFormat="1" applyFont="1" applyBorder="1" applyAlignment="1">
      <alignment horizontal="right" vertical="center" wrapText="1"/>
    </xf>
    <xf numFmtId="166" fontId="10" fillId="0" borderId="43" xfId="15" applyNumberFormat="1" applyFont="1" applyBorder="1" applyAlignment="1">
      <alignment vertical="center" wrapText="1"/>
    </xf>
    <xf numFmtId="164" fontId="32" fillId="0" borderId="66" xfId="0" applyNumberFormat="1" applyFont="1" applyBorder="1" applyAlignment="1">
      <alignment vertical="center"/>
    </xf>
    <xf numFmtId="166" fontId="10" fillId="0" borderId="66" xfId="15" applyNumberFormat="1" applyFont="1" applyBorder="1" applyAlignment="1">
      <alignment horizontal="right" vertical="center" wrapText="1"/>
    </xf>
    <xf numFmtId="166" fontId="10" fillId="0" borderId="66" xfId="0" applyNumberFormat="1" applyFont="1" applyBorder="1" applyAlignment="1">
      <alignment horizontal="right" vertical="center" wrapText="1"/>
    </xf>
    <xf numFmtId="3" fontId="10" fillId="0" borderId="66" xfId="0" applyNumberFormat="1" applyFont="1" applyBorder="1" applyAlignment="1">
      <alignment horizontal="right" vertical="center" wrapText="1"/>
    </xf>
    <xf numFmtId="3" fontId="32" fillId="0" borderId="98" xfId="15" applyNumberFormat="1" applyFont="1" applyBorder="1" applyAlignment="1">
      <alignment horizontal="right" vertical="center" wrapText="1"/>
    </xf>
    <xf numFmtId="0" fontId="14" fillId="0" borderId="97" xfId="0" applyFont="1" applyBorder="1" applyAlignment="1">
      <alignment vertical="center"/>
    </xf>
    <xf numFmtId="3" fontId="11" fillId="0" borderId="42" xfId="0" applyNumberFormat="1" applyFont="1" applyBorder="1" applyAlignment="1">
      <alignment horizontal="right" vertical="center" wrapText="1"/>
    </xf>
    <xf numFmtId="166" fontId="11" fillId="0" borderId="42" xfId="15" applyNumberFormat="1" applyFont="1" applyBorder="1" applyAlignment="1">
      <alignment horizontal="right" vertical="center" wrapText="1"/>
    </xf>
    <xf numFmtId="166" fontId="10" fillId="0" borderId="42" xfId="15" applyNumberFormat="1" applyFont="1" applyBorder="1" applyAlignment="1">
      <alignment horizontal="right" vertical="center" wrapText="1"/>
    </xf>
    <xf numFmtId="164" fontId="32" fillId="0" borderId="66" xfId="0" applyNumberFormat="1" applyFont="1" applyBorder="1" applyAlignment="1">
      <alignment horizontal="left" vertical="center"/>
    </xf>
    <xf numFmtId="3" fontId="32" fillId="0" borderId="66" xfId="15" applyNumberFormat="1" applyFont="1" applyBorder="1" applyAlignment="1">
      <alignment horizontal="right" vertical="center"/>
    </xf>
    <xf numFmtId="166" fontId="11" fillId="0" borderId="42" xfId="0" applyNumberFormat="1" applyFont="1" applyBorder="1" applyAlignment="1">
      <alignment horizontal="right" vertical="center" wrapText="1"/>
    </xf>
    <xf numFmtId="166" fontId="8" fillId="0" borderId="10" xfId="0" applyNumberFormat="1" applyFont="1" applyBorder="1" applyAlignment="1">
      <alignment horizontal="right" vertical="center" wrapText="1"/>
    </xf>
    <xf numFmtId="166" fontId="8" fillId="0" borderId="11" xfId="0" applyNumberFormat="1" applyFont="1" applyBorder="1" applyAlignment="1">
      <alignment horizontal="right" vertical="center" wrapText="1"/>
    </xf>
    <xf numFmtId="166" fontId="9" fillId="0" borderId="37" xfId="0" applyNumberFormat="1" applyFont="1" applyBorder="1" applyAlignment="1">
      <alignment wrapText="1"/>
    </xf>
    <xf numFmtId="166" fontId="9" fillId="0" borderId="16" xfId="0" applyNumberFormat="1" applyFont="1" applyBorder="1" applyAlignment="1">
      <alignment horizontal="right" vertical="center" wrapText="1"/>
    </xf>
    <xf numFmtId="166" fontId="25" fillId="0" borderId="12" xfId="0" applyNumberFormat="1" applyFont="1" applyBorder="1" applyAlignment="1">
      <alignment horizontal="right" vertical="center" wrapText="1"/>
    </xf>
    <xf numFmtId="0" fontId="32" fillId="0" borderId="16" xfId="0" applyFont="1" applyBorder="1" applyAlignment="1">
      <alignment horizontal="left" vertical="center" wrapText="1"/>
    </xf>
    <xf numFmtId="3" fontId="32" fillId="0" borderId="16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3" fontId="32" fillId="0" borderId="23" xfId="0" applyNumberFormat="1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99" xfId="0" applyFont="1" applyBorder="1" applyAlignment="1">
      <alignment horizontal="right" vertical="center"/>
    </xf>
    <xf numFmtId="0" fontId="32" fillId="0" borderId="99" xfId="0" applyFont="1" applyBorder="1" applyAlignment="1">
      <alignment vertical="center" wrapText="1"/>
    </xf>
    <xf numFmtId="166" fontId="32" fillId="0" borderId="23" xfId="0" applyNumberFormat="1" applyFont="1" applyBorder="1" applyAlignment="1">
      <alignment horizontal="right" vertical="center"/>
    </xf>
    <xf numFmtId="166" fontId="32" fillId="0" borderId="99" xfId="0" applyNumberFormat="1" applyFont="1" applyBorder="1" applyAlignment="1">
      <alignment horizontal="right" vertical="center"/>
    </xf>
    <xf numFmtId="0" fontId="75" fillId="0" borderId="100" xfId="0" applyFont="1" applyBorder="1" applyAlignment="1">
      <alignment horizontal="center" vertical="center"/>
    </xf>
    <xf numFmtId="3" fontId="21" fillId="0" borderId="31" xfId="0" applyNumberFormat="1" applyFont="1" applyBorder="1" applyAlignment="1">
      <alignment horizontal="left" vertical="center" wrapText="1"/>
    </xf>
    <xf numFmtId="171" fontId="32" fillId="6" borderId="11" xfId="0" applyNumberFormat="1" applyFont="1" applyFill="1" applyBorder="1" applyAlignment="1">
      <alignment horizontal="center" vertical="center" wrapText="1"/>
    </xf>
    <xf numFmtId="170" fontId="32" fillId="0" borderId="10" xfId="0" applyNumberFormat="1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170" fontId="78" fillId="0" borderId="10" xfId="0" applyNumberFormat="1" applyFont="1" applyBorder="1" applyAlignment="1">
      <alignment horizontal="center" vertical="center" wrapText="1"/>
    </xf>
    <xf numFmtId="171" fontId="32" fillId="0" borderId="11" xfId="0" applyNumberFormat="1" applyFont="1" applyBorder="1" applyAlignment="1">
      <alignment horizontal="center" vertical="center" wrapText="1"/>
    </xf>
    <xf numFmtId="0" fontId="79" fillId="0" borderId="11" xfId="0" applyFont="1" applyBorder="1" applyAlignment="1">
      <alignment vertical="center" wrapText="1"/>
    </xf>
    <xf numFmtId="0" fontId="77" fillId="0" borderId="10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79" fillId="0" borderId="0" xfId="0" applyFont="1" applyAlignment="1">
      <alignment vertical="center" wrapText="1"/>
    </xf>
    <xf numFmtId="171" fontId="32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80" fillId="0" borderId="0" xfId="0" applyFont="1" applyAlignment="1">
      <alignment vertical="center"/>
    </xf>
    <xf numFmtId="49" fontId="32" fillId="0" borderId="11" xfId="0" applyNumberFormat="1" applyFont="1" applyBorder="1" applyAlignment="1">
      <alignment vertical="center" wrapText="1"/>
    </xf>
    <xf numFmtId="166" fontId="32" fillId="0" borderId="21" xfId="0" applyNumberFormat="1" applyFont="1" applyBorder="1" applyAlignment="1">
      <alignment horizontal="right" wrapText="1"/>
    </xf>
    <xf numFmtId="166" fontId="32" fillId="0" borderId="22" xfId="0" applyNumberFormat="1" applyFont="1" applyBorder="1" applyAlignment="1">
      <alignment horizontal="right" wrapText="1"/>
    </xf>
    <xf numFmtId="10" fontId="32" fillId="10" borderId="11" xfId="0" applyNumberFormat="1" applyFont="1" applyFill="1" applyBorder="1" applyAlignment="1">
      <alignment horizontal="right" wrapText="1"/>
    </xf>
    <xf numFmtId="0" fontId="19" fillId="0" borderId="0" xfId="7" applyFont="1"/>
    <xf numFmtId="0" fontId="14" fillId="0" borderId="0" xfId="7" applyFont="1" applyAlignment="1">
      <alignment horizontal="left" wrapText="1"/>
    </xf>
    <xf numFmtId="0" fontId="19" fillId="0" borderId="3" xfId="7" applyFont="1" applyBorder="1"/>
    <xf numFmtId="0" fontId="14" fillId="0" borderId="102" xfId="7" applyFont="1" applyBorder="1" applyAlignment="1">
      <alignment horizontal="left" wrapText="1"/>
    </xf>
    <xf numFmtId="10" fontId="2" fillId="0" borderId="0" xfId="1" applyNumberFormat="1"/>
    <xf numFmtId="166" fontId="32" fillId="6" borderId="16" xfId="0" applyNumberFormat="1" applyFont="1" applyFill="1" applyBorder="1" applyAlignment="1">
      <alignment horizontal="right" vertical="center" wrapText="1"/>
    </xf>
    <xf numFmtId="166" fontId="32" fillId="2" borderId="16" xfId="0" applyNumberFormat="1" applyFont="1" applyFill="1" applyBorder="1" applyAlignment="1">
      <alignment horizontal="right" vertical="center" wrapText="1"/>
    </xf>
    <xf numFmtId="170" fontId="36" fillId="2" borderId="16" xfId="1" applyNumberFormat="1" applyFont="1" applyFill="1" applyBorder="1" applyAlignment="1">
      <alignment horizontal="right" vertical="center" wrapText="1"/>
    </xf>
    <xf numFmtId="0" fontId="25" fillId="0" borderId="103" xfId="0" applyFont="1" applyBorder="1" applyAlignment="1">
      <alignment vertical="center" wrapText="1"/>
    </xf>
    <xf numFmtId="166" fontId="25" fillId="0" borderId="103" xfId="0" applyNumberFormat="1" applyFont="1" applyBorder="1" applyAlignment="1">
      <alignment horizontal="right" vertical="center" wrapText="1"/>
    </xf>
    <xf numFmtId="170" fontId="25" fillId="6" borderId="103" xfId="1" applyNumberFormat="1" applyFont="1" applyFill="1" applyBorder="1" applyAlignment="1">
      <alignment horizontal="right" vertical="center" wrapText="1"/>
    </xf>
    <xf numFmtId="166" fontId="25" fillId="6" borderId="103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left" vertical="top"/>
    </xf>
    <xf numFmtId="0" fontId="81" fillId="0" borderId="0" xfId="0" applyFont="1" applyAlignment="1">
      <alignment wrapText="1"/>
    </xf>
    <xf numFmtId="0" fontId="81" fillId="0" borderId="0" xfId="0" applyFont="1"/>
    <xf numFmtId="0" fontId="27" fillId="0" borderId="104" xfId="0" applyFont="1" applyBorder="1" applyAlignment="1">
      <alignment horizontal="center" wrapText="1"/>
    </xf>
    <xf numFmtId="0" fontId="27" fillId="0" borderId="104" xfId="0" applyFont="1" applyBorder="1" applyAlignment="1">
      <alignment wrapText="1"/>
    </xf>
    <xf numFmtId="166" fontId="32" fillId="0" borderId="104" xfId="0" applyNumberFormat="1" applyFont="1" applyBorder="1" applyAlignment="1">
      <alignment horizontal="right" wrapText="1"/>
    </xf>
    <xf numFmtId="166" fontId="32" fillId="2" borderId="104" xfId="0" applyNumberFormat="1" applyFont="1" applyFill="1" applyBorder="1" applyAlignment="1">
      <alignment horizontal="right" wrapText="1"/>
    </xf>
    <xf numFmtId="0" fontId="77" fillId="0" borderId="104" xfId="0" applyFont="1" applyBorder="1" applyAlignment="1">
      <alignment horizontal="left" vertical="top" wrapText="1"/>
    </xf>
    <xf numFmtId="0" fontId="79" fillId="0" borderId="104" xfId="0" applyFont="1" applyBorder="1" applyAlignment="1">
      <alignment vertical="center" wrapText="1"/>
    </xf>
    <xf numFmtId="171" fontId="32" fillId="0" borderId="104" xfId="0" applyNumberFormat="1" applyFont="1" applyBorder="1" applyAlignment="1">
      <alignment horizontal="center" vertical="center" wrapText="1"/>
    </xf>
    <xf numFmtId="0" fontId="78" fillId="0" borderId="104" xfId="0" applyFont="1" applyBorder="1" applyAlignment="1">
      <alignment horizontal="center" vertical="center" wrapText="1"/>
    </xf>
    <xf numFmtId="0" fontId="32" fillId="0" borderId="104" xfId="0" applyFont="1" applyBorder="1" applyAlignment="1">
      <alignment horizontal="center" vertical="center" wrapText="1"/>
    </xf>
    <xf numFmtId="0" fontId="76" fillId="0" borderId="0" xfId="0" applyFont="1" applyAlignment="1">
      <alignment vertical="center"/>
    </xf>
    <xf numFmtId="0" fontId="23" fillId="0" borderId="104" xfId="0" applyFont="1" applyBorder="1" applyAlignment="1">
      <alignment vertical="center" wrapText="1"/>
    </xf>
    <xf numFmtId="166" fontId="23" fillId="0" borderId="104" xfId="0" applyNumberFormat="1" applyFont="1" applyBorder="1" applyAlignment="1">
      <alignment horizontal="center" wrapText="1"/>
    </xf>
    <xf numFmtId="0" fontId="44" fillId="5" borderId="40" xfId="0" applyFont="1" applyFill="1" applyBorder="1" applyAlignment="1">
      <alignment horizontal="center" vertical="center" wrapText="1"/>
    </xf>
    <xf numFmtId="0" fontId="44" fillId="5" borderId="105" xfId="0" applyFont="1" applyFill="1" applyBorder="1" applyAlignment="1">
      <alignment horizontal="center" vertical="center" wrapText="1"/>
    </xf>
    <xf numFmtId="166" fontId="36" fillId="0" borderId="106" xfId="10" applyNumberFormat="1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/>
    </xf>
    <xf numFmtId="3" fontId="21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/>
    <xf numFmtId="0" fontId="26" fillId="0" borderId="65" xfId="0" applyFont="1" applyBorder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25" fillId="0" borderId="14" xfId="0" applyFont="1" applyBorder="1" applyAlignment="1">
      <alignment horizontal="left" wrapText="1"/>
    </xf>
    <xf numFmtId="0" fontId="14" fillId="0" borderId="14" xfId="0" applyFont="1" applyBorder="1"/>
    <xf numFmtId="0" fontId="25" fillId="0" borderId="16" xfId="0" applyFont="1" applyBorder="1" applyAlignment="1">
      <alignment horizontal="left" vertical="center" wrapText="1"/>
    </xf>
    <xf numFmtId="0" fontId="14" fillId="0" borderId="16" xfId="0" applyFont="1" applyBorder="1"/>
    <xf numFmtId="0" fontId="3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3" fontId="21" fillId="0" borderId="19" xfId="0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center" wrapText="1"/>
    </xf>
    <xf numFmtId="0" fontId="23" fillId="0" borderId="0" xfId="0" applyFont="1" applyAlignment="1">
      <alignment horizontal="left" vertical="top"/>
    </xf>
    <xf numFmtId="0" fontId="34" fillId="0" borderId="23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32" fillId="0" borderId="9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wrapText="1"/>
    </xf>
    <xf numFmtId="0" fontId="14" fillId="0" borderId="17" xfId="0" applyFont="1" applyBorder="1"/>
    <xf numFmtId="3" fontId="21" fillId="0" borderId="31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14" fillId="0" borderId="13" xfId="0" applyFont="1" applyBorder="1"/>
    <xf numFmtId="0" fontId="25" fillId="0" borderId="18" xfId="0" applyFont="1" applyBorder="1" applyAlignment="1">
      <alignment horizontal="left" wrapText="1"/>
    </xf>
    <xf numFmtId="0" fontId="14" fillId="0" borderId="18" xfId="0" applyFont="1" applyBorder="1"/>
    <xf numFmtId="0" fontId="21" fillId="0" borderId="31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14" fillId="0" borderId="61" xfId="0" applyFont="1" applyBorder="1"/>
    <xf numFmtId="0" fontId="14" fillId="0" borderId="20" xfId="0" applyFont="1" applyBorder="1"/>
    <xf numFmtId="0" fontId="14" fillId="0" borderId="62" xfId="0" applyFont="1" applyBorder="1"/>
    <xf numFmtId="0" fontId="14" fillId="0" borderId="19" xfId="0" applyFont="1" applyBorder="1"/>
    <xf numFmtId="0" fontId="25" fillId="0" borderId="13" xfId="0" applyFont="1" applyBorder="1" applyAlignment="1">
      <alignment horizontal="left" wrapText="1"/>
    </xf>
    <xf numFmtId="0" fontId="21" fillId="5" borderId="0" xfId="14" applyFont="1" applyFill="1" applyAlignment="1">
      <alignment vertical="center"/>
    </xf>
    <xf numFmtId="0" fontId="22" fillId="10" borderId="28" xfId="14" applyFont="1" applyFill="1" applyBorder="1" applyAlignment="1">
      <alignment horizontal="center" vertical="center"/>
    </xf>
    <xf numFmtId="0" fontId="14" fillId="0" borderId="28" xfId="0" applyFont="1" applyBorder="1"/>
    <xf numFmtId="0" fontId="21" fillId="5" borderId="27" xfId="14" applyFont="1" applyFill="1" applyBorder="1" applyAlignment="1">
      <alignment horizontal="center" vertical="center" wrapText="1"/>
    </xf>
    <xf numFmtId="0" fontId="14" fillId="0" borderId="27" xfId="0" applyFont="1" applyBorder="1"/>
    <xf numFmtId="0" fontId="21" fillId="5" borderId="27" xfId="14" applyFont="1" applyFill="1" applyBorder="1" applyAlignment="1">
      <alignment horizontal="center" vertical="center"/>
    </xf>
    <xf numFmtId="14" fontId="21" fillId="0" borderId="9" xfId="14" applyNumberFormat="1" applyFont="1" applyBorder="1" applyAlignment="1">
      <alignment horizontal="left" vertical="center"/>
    </xf>
    <xf numFmtId="14" fontId="21" fillId="0" borderId="31" xfId="14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4" fillId="0" borderId="31" xfId="0" applyFont="1" applyBorder="1"/>
    <xf numFmtId="0" fontId="34" fillId="0" borderId="97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53" fillId="0" borderId="33" xfId="0" applyFont="1" applyBorder="1" applyAlignment="1">
      <alignment horizontal="center" vertical="center" wrapText="1"/>
    </xf>
    <xf numFmtId="0" fontId="14" fillId="0" borderId="33" xfId="0" applyFont="1" applyBorder="1"/>
    <xf numFmtId="0" fontId="53" fillId="0" borderId="0" xfId="0" applyFont="1" applyAlignment="1">
      <alignment horizontal="center" vertical="center" wrapText="1"/>
    </xf>
    <xf numFmtId="0" fontId="53" fillId="0" borderId="26" xfId="0" applyFont="1" applyBorder="1" applyAlignment="1">
      <alignment horizontal="left" vertical="center" wrapText="1"/>
    </xf>
    <xf numFmtId="0" fontId="14" fillId="0" borderId="26" xfId="0" applyFont="1" applyBorder="1"/>
    <xf numFmtId="0" fontId="53" fillId="0" borderId="36" xfId="0" applyFont="1" applyBorder="1" applyAlignment="1">
      <alignment horizontal="left" vertical="center" wrapText="1"/>
    </xf>
    <xf numFmtId="0" fontId="53" fillId="0" borderId="35" xfId="0" applyFont="1" applyBorder="1" applyAlignment="1">
      <alignment horizontal="center" vertical="center" wrapText="1"/>
    </xf>
    <xf numFmtId="0" fontId="14" fillId="0" borderId="35" xfId="0" applyFont="1" applyBorder="1"/>
    <xf numFmtId="0" fontId="34" fillId="0" borderId="65" xfId="0" applyFont="1" applyBorder="1" applyAlignment="1">
      <alignment horizontal="left" vertical="top" wrapText="1"/>
    </xf>
    <xf numFmtId="0" fontId="21" fillId="0" borderId="38" xfId="0" applyFont="1" applyBorder="1" applyAlignment="1">
      <alignment horizontal="center" vertical="center" wrapText="1"/>
    </xf>
    <xf numFmtId="0" fontId="14" fillId="0" borderId="38" xfId="0" applyFont="1" applyBorder="1"/>
    <xf numFmtId="0" fontId="53" fillId="0" borderId="9" xfId="0" applyFont="1" applyBorder="1" applyAlignment="1">
      <alignment horizontal="center" vertical="center" wrapText="1"/>
    </xf>
    <xf numFmtId="0" fontId="53" fillId="0" borderId="38" xfId="0" applyFont="1" applyBorder="1" applyAlignment="1">
      <alignment horizontal="center" vertical="center" wrapText="1"/>
    </xf>
    <xf numFmtId="0" fontId="53" fillId="6" borderId="9" xfId="0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53" fillId="6" borderId="0" xfId="0" applyFont="1" applyFill="1" applyAlignment="1">
      <alignment horizontal="center" vertical="center" wrapText="1"/>
    </xf>
    <xf numFmtId="0" fontId="53" fillId="0" borderId="69" xfId="0" applyFont="1" applyBorder="1" applyAlignment="1">
      <alignment horizontal="center" vertical="center" wrapText="1"/>
    </xf>
    <xf numFmtId="0" fontId="53" fillId="0" borderId="70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3" fillId="0" borderId="31" xfId="0" applyFont="1" applyBorder="1" applyAlignment="1">
      <alignment horizontal="center" vertical="center" wrapText="1"/>
    </xf>
    <xf numFmtId="0" fontId="51" fillId="0" borderId="19" xfId="0" applyFont="1" applyBorder="1" applyAlignment="1">
      <alignment vertical="center" wrapText="1"/>
    </xf>
    <xf numFmtId="0" fontId="51" fillId="0" borderId="0" xfId="0" applyFont="1"/>
    <xf numFmtId="0" fontId="21" fillId="0" borderId="38" xfId="0" applyFont="1" applyBorder="1" applyAlignment="1">
      <alignment horizontal="left" vertical="center" wrapText="1"/>
    </xf>
    <xf numFmtId="0" fontId="29" fillId="0" borderId="9" xfId="0" applyFont="1" applyBorder="1"/>
    <xf numFmtId="0" fontId="53" fillId="0" borderId="36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14" fillId="0" borderId="64" xfId="0" applyFont="1" applyBorder="1"/>
    <xf numFmtId="0" fontId="14" fillId="0" borderId="40" xfId="0" applyFont="1" applyBorder="1"/>
    <xf numFmtId="0" fontId="44" fillId="0" borderId="9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20" xfId="0" applyFont="1" applyBorder="1" applyAlignment="1">
      <alignment horizontal="center" vertical="top" wrapText="1"/>
    </xf>
    <xf numFmtId="9" fontId="21" fillId="0" borderId="20" xfId="1" applyFont="1" applyBorder="1" applyAlignment="1">
      <alignment horizontal="center"/>
    </xf>
    <xf numFmtId="9" fontId="21" fillId="0" borderId="20" xfId="1" applyFont="1" applyBorder="1" applyAlignment="1">
      <alignment horizontal="center" vertical="center"/>
    </xf>
    <xf numFmtId="9" fontId="21" fillId="0" borderId="20" xfId="1" applyFont="1" applyBorder="1" applyAlignment="1">
      <alignment horizontal="left"/>
    </xf>
    <xf numFmtId="0" fontId="21" fillId="0" borderId="36" xfId="0" applyFont="1" applyBorder="1" applyAlignment="1">
      <alignment horizontal="center" vertical="center" wrapText="1"/>
    </xf>
    <xf numFmtId="0" fontId="14" fillId="0" borderId="36" xfId="0" applyFont="1" applyBorder="1"/>
    <xf numFmtId="0" fontId="21" fillId="0" borderId="9" xfId="0" applyFont="1" applyBorder="1" applyAlignment="1">
      <alignment horizontal="center" vertical="center" wrapText="1"/>
    </xf>
    <xf numFmtId="0" fontId="19" fillId="0" borderId="0" xfId="0" applyFont="1"/>
    <xf numFmtId="0" fontId="28" fillId="0" borderId="0" xfId="0" applyFont="1" applyAlignment="1">
      <alignment horizontal="left"/>
    </xf>
    <xf numFmtId="0" fontId="21" fillId="0" borderId="2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left"/>
    </xf>
    <xf numFmtId="3" fontId="32" fillId="0" borderId="42" xfId="15" applyNumberFormat="1" applyFont="1" applyBorder="1" applyAlignment="1">
      <alignment horizontal="center" vertical="center" wrapText="1"/>
    </xf>
    <xf numFmtId="3" fontId="32" fillId="0" borderId="43" xfId="15" applyNumberFormat="1" applyFont="1" applyBorder="1" applyAlignment="1">
      <alignment horizontal="center" vertical="center" wrapText="1"/>
    </xf>
    <xf numFmtId="0" fontId="24" fillId="0" borderId="66" xfId="0" applyFont="1" applyBorder="1" applyAlignment="1">
      <alignment horizontal="left" vertical="center" wrapText="1"/>
    </xf>
    <xf numFmtId="0" fontId="76" fillId="0" borderId="97" xfId="0" applyFont="1" applyBorder="1" applyAlignment="1">
      <alignment horizontal="left" vertical="top" wrapText="1"/>
    </xf>
    <xf numFmtId="3" fontId="44" fillId="6" borderId="68" xfId="0" applyNumberFormat="1" applyFont="1" applyFill="1" applyBorder="1" applyAlignment="1">
      <alignment horizontal="center" vertical="center" wrapText="1"/>
    </xf>
    <xf numFmtId="0" fontId="68" fillId="0" borderId="3" xfId="4" applyFont="1" applyBorder="1" applyAlignment="1">
      <alignment horizontal="center" vertical="top"/>
    </xf>
    <xf numFmtId="0" fontId="68" fillId="0" borderId="0" xfId="4" applyFont="1" applyAlignment="1">
      <alignment vertical="top"/>
    </xf>
    <xf numFmtId="0" fontId="18" fillId="3" borderId="0" xfId="5" applyFont="1" applyFill="1" applyAlignment="1">
      <alignment vertical="top"/>
    </xf>
    <xf numFmtId="0" fontId="14" fillId="0" borderId="3" xfId="0" applyFont="1" applyBorder="1"/>
    <xf numFmtId="0" fontId="44" fillId="6" borderId="45" xfId="0" applyFont="1" applyFill="1" applyBorder="1" applyAlignment="1">
      <alignment horizontal="center" vertical="center" wrapText="1"/>
    </xf>
    <xf numFmtId="0" fontId="14" fillId="0" borderId="45" xfId="0" applyFont="1" applyBorder="1"/>
    <xf numFmtId="0" fontId="44" fillId="6" borderId="45" xfId="0" applyFont="1" applyFill="1" applyBorder="1" applyAlignment="1">
      <alignment horizontal="left" vertical="center" wrapText="1"/>
    </xf>
    <xf numFmtId="0" fontId="44" fillId="0" borderId="48" xfId="0" applyFont="1" applyBorder="1" applyAlignment="1">
      <alignment horizontal="left" vertical="center" wrapText="1"/>
    </xf>
    <xf numFmtId="0" fontId="14" fillId="0" borderId="48" xfId="0" applyFont="1" applyBorder="1"/>
    <xf numFmtId="0" fontId="44" fillId="6" borderId="51" xfId="0" applyFont="1" applyFill="1" applyBorder="1" applyAlignment="1">
      <alignment horizontal="left" vertical="center" wrapText="1"/>
    </xf>
    <xf numFmtId="0" fontId="14" fillId="0" borderId="51" xfId="0" applyFont="1" applyBorder="1"/>
    <xf numFmtId="0" fontId="44" fillId="6" borderId="52" xfId="0" applyFont="1" applyFill="1" applyBorder="1" applyAlignment="1">
      <alignment horizontal="left" vertical="center" wrapText="1"/>
    </xf>
    <xf numFmtId="0" fontId="14" fillId="0" borderId="52" xfId="0" applyFont="1" applyBorder="1"/>
    <xf numFmtId="0" fontId="18" fillId="0" borderId="57" xfId="3" applyFont="1" applyBorder="1" applyAlignment="1">
      <alignment horizontal="center" vertical="center"/>
    </xf>
    <xf numFmtId="0" fontId="14" fillId="0" borderId="1" xfId="0" applyFont="1" applyBorder="1"/>
    <xf numFmtId="0" fontId="18" fillId="0" borderId="0" xfId="5" applyFont="1">
      <alignment vertical="center"/>
    </xf>
    <xf numFmtId="0" fontId="14" fillId="0" borderId="57" xfId="0" applyFont="1" applyBorder="1"/>
    <xf numFmtId="0" fontId="44" fillId="6" borderId="56" xfId="0" applyFont="1" applyFill="1" applyBorder="1" applyAlignment="1">
      <alignment horizontal="center" vertical="center" wrapText="1"/>
    </xf>
    <xf numFmtId="0" fontId="44" fillId="6" borderId="47" xfId="0" applyFont="1" applyFill="1" applyBorder="1" applyAlignment="1">
      <alignment horizontal="center" vertical="center" wrapText="1"/>
    </xf>
    <xf numFmtId="0" fontId="14" fillId="0" borderId="53" xfId="0" applyFont="1" applyBorder="1"/>
    <xf numFmtId="0" fontId="14" fillId="0" borderId="54" xfId="0" applyFont="1" applyBorder="1"/>
    <xf numFmtId="0" fontId="14" fillId="0" borderId="0" xfId="0" applyFont="1" applyAlignment="1">
      <alignment vertical="top"/>
    </xf>
    <xf numFmtId="0" fontId="18" fillId="0" borderId="0" xfId="22" applyFont="1"/>
    <xf numFmtId="0" fontId="21" fillId="0" borderId="0" xfId="0" applyFont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76" fillId="6" borderId="0" xfId="0" applyFont="1" applyFill="1" applyAlignment="1">
      <alignment horizontal="left" vertical="top" wrapText="1"/>
    </xf>
    <xf numFmtId="0" fontId="34" fillId="0" borderId="0" xfId="0" applyFont="1" applyAlignment="1">
      <alignment horizontal="left" wrapText="1"/>
    </xf>
    <xf numFmtId="3" fontId="21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left"/>
    </xf>
    <xf numFmtId="3" fontId="21" fillId="0" borderId="9" xfId="0" applyNumberFormat="1" applyFont="1" applyBorder="1" applyAlignment="1">
      <alignment horizontal="center" vertical="top" wrapText="1"/>
    </xf>
    <xf numFmtId="3" fontId="21" fillId="0" borderId="81" xfId="0" applyNumberFormat="1" applyFont="1" applyBorder="1" applyAlignment="1">
      <alignment horizontal="center" vertical="center" wrapText="1"/>
    </xf>
    <xf numFmtId="3" fontId="21" fillId="0" borderId="82" xfId="0" applyNumberFormat="1" applyFont="1" applyBorder="1" applyAlignment="1">
      <alignment horizontal="center" vertical="center" wrapText="1"/>
    </xf>
    <xf numFmtId="3" fontId="21" fillId="0" borderId="72" xfId="0" applyNumberFormat="1" applyFont="1" applyBorder="1" applyAlignment="1">
      <alignment horizontal="center" vertical="center" wrapText="1"/>
    </xf>
    <xf numFmtId="3" fontId="21" fillId="0" borderId="84" xfId="0" applyNumberFormat="1" applyFont="1" applyBorder="1" applyAlignment="1">
      <alignment horizontal="center" vertical="center" wrapText="1"/>
    </xf>
    <xf numFmtId="0" fontId="77" fillId="0" borderId="101" xfId="0" applyFont="1" applyBorder="1" applyAlignment="1">
      <alignment horizontal="left" vertical="top" wrapText="1"/>
    </xf>
    <xf numFmtId="0" fontId="77" fillId="0" borderId="0" xfId="0" applyFont="1" applyAlignment="1">
      <alignment horizontal="left" vertical="top" wrapText="1"/>
    </xf>
    <xf numFmtId="0" fontId="77" fillId="0" borderId="10" xfId="0" applyFont="1" applyBorder="1" applyAlignment="1">
      <alignment horizontal="left" vertical="top" wrapText="1"/>
    </xf>
    <xf numFmtId="0" fontId="77" fillId="0" borderId="19" xfId="0" applyFont="1" applyBorder="1" applyAlignment="1">
      <alignment horizontal="left" vertical="top" wrapText="1"/>
    </xf>
    <xf numFmtId="0" fontId="32" fillId="0" borderId="19" xfId="0" applyFont="1" applyBorder="1" applyAlignment="1">
      <alignment horizontal="center" vertical="center" wrapText="1"/>
    </xf>
    <xf numFmtId="0" fontId="77" fillId="0" borderId="23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center" vertical="center" wrapText="1"/>
    </xf>
    <xf numFmtId="0" fontId="34" fillId="6" borderId="67" xfId="0" applyFont="1" applyFill="1" applyBorder="1" applyAlignment="1">
      <alignment horizontal="left" vertical="top" wrapText="1"/>
    </xf>
    <xf numFmtId="0" fontId="34" fillId="6" borderId="0" xfId="0" applyFont="1" applyFill="1" applyAlignment="1">
      <alignment horizontal="left" vertical="top" wrapText="1"/>
    </xf>
    <xf numFmtId="0" fontId="44" fillId="6" borderId="0" xfId="0" applyFont="1" applyFill="1" applyAlignment="1">
      <alignment horizontal="center" wrapText="1"/>
    </xf>
    <xf numFmtId="0" fontId="44" fillId="6" borderId="40" xfId="0" applyFont="1" applyFill="1" applyBorder="1" applyAlignment="1">
      <alignment horizontal="center" wrapText="1"/>
    </xf>
    <xf numFmtId="3" fontId="44" fillId="0" borderId="9" xfId="0" applyNumberFormat="1" applyFont="1" applyBorder="1" applyAlignment="1">
      <alignment horizontal="center" vertical="top"/>
    </xf>
    <xf numFmtId="3" fontId="44" fillId="0" borderId="91" xfId="0" applyNumberFormat="1" applyFont="1" applyBorder="1" applyAlignment="1">
      <alignment horizontal="center" vertical="center"/>
    </xf>
    <xf numFmtId="0" fontId="44" fillId="5" borderId="59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horizontal="center" vertical="center" wrapText="1"/>
    </xf>
    <xf numFmtId="0" fontId="44" fillId="5" borderId="40" xfId="0" applyFont="1" applyFill="1" applyBorder="1" applyAlignment="1">
      <alignment horizontal="center" vertical="center" wrapText="1"/>
    </xf>
    <xf numFmtId="0" fontId="44" fillId="5" borderId="90" xfId="0" applyFont="1" applyFill="1" applyBorder="1" applyAlignment="1">
      <alignment horizontal="center" vertical="center" wrapText="1"/>
    </xf>
    <xf numFmtId="0" fontId="44" fillId="5" borderId="92" xfId="0" applyFont="1" applyFill="1" applyBorder="1" applyAlignment="1">
      <alignment horizontal="center" vertical="center" wrapText="1"/>
    </xf>
  </cellXfs>
  <cellStyles count="25">
    <cellStyle name="=C:\WINNT35\SYSTEM32\COMMAND.COM" xfId="3" xr:uid="{00000000-0005-0000-0000-000000000000}"/>
    <cellStyle name="Dziesiętny 11" xfId="15" xr:uid="{00000000-0005-0000-0000-000002000000}"/>
    <cellStyle name="Heading 1 2" xfId="2" xr:uid="{00000000-0005-0000-0000-000003000000}"/>
    <cellStyle name="Heading 2 2" xfId="4" xr:uid="{00000000-0005-0000-0000-000004000000}"/>
    <cellStyle name="HeadingTable" xfId="12" xr:uid="{00000000-0005-0000-0000-000005000000}"/>
    <cellStyle name="Hiperłącze" xfId="7" builtinId="8"/>
    <cellStyle name="Normal 2" xfId="5" xr:uid="{00000000-0005-0000-0000-000007000000}"/>
    <cellStyle name="Normal 2 2" xfId="8" xr:uid="{00000000-0005-0000-0000-000008000000}"/>
    <cellStyle name="Normal 2 2 2" xfId="16" xr:uid="{00000000-0005-0000-0000-000009000000}"/>
    <cellStyle name="Normal 2 2 2 2" xfId="22" xr:uid="{00000000-0005-0000-0000-00000A000000}"/>
    <cellStyle name="Normal 2 2 3" xfId="17" xr:uid="{00000000-0005-0000-0000-00000B000000}"/>
    <cellStyle name="Normal 2 5 2 2" xfId="21" xr:uid="{00000000-0005-0000-0000-00000C000000}"/>
    <cellStyle name="Normal 2_~0149226 2" xfId="23" xr:uid="{00000000-0005-0000-0000-00000D000000}"/>
    <cellStyle name="Normal 4" xfId="10" xr:uid="{00000000-0005-0000-0000-00000E000000}"/>
    <cellStyle name="Normal 9" xfId="20" xr:uid="{00000000-0005-0000-0000-00000F000000}"/>
    <cellStyle name="Normal_20 OPR" xfId="9" xr:uid="{00000000-0005-0000-0000-000010000000}"/>
    <cellStyle name="Normalny" xfId="0" builtinId="0"/>
    <cellStyle name="Normalny 106" xfId="14" xr:uid="{00000000-0005-0000-0000-000012000000}"/>
    <cellStyle name="Normalny 11" xfId="13" xr:uid="{00000000-0005-0000-0000-000013000000}"/>
    <cellStyle name="Normalny 2" xfId="18" xr:uid="{00000000-0005-0000-0000-000014000000}"/>
    <cellStyle name="Normalny 3" xfId="24" xr:uid="{287C1A7F-12C6-4AE9-BFB4-E6952605117E}"/>
    <cellStyle name="optionalExposure" xfId="6" xr:uid="{00000000-0005-0000-0000-000015000000}"/>
    <cellStyle name="Procentowy" xfId="1" builtinId="5"/>
    <cellStyle name="Procentowy 2" xfId="19" xr:uid="{00000000-0005-0000-0000-000017000000}"/>
    <cellStyle name="Standard 3" xfId="11" xr:uid="{00000000-0005-0000-0000-000018000000}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152400</xdr:rowOff>
    </xdr:from>
    <xdr:to>
      <xdr:col>1</xdr:col>
      <xdr:colOff>285750</xdr:colOff>
      <xdr:row>1</xdr:row>
      <xdr:rowOff>187203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59080" y="152400"/>
          <a:ext cx="209550" cy="23292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58750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3480A-A08B-4EAE-9685-0DFD41E5526C}"/>
            </a:ext>
          </a:extLst>
        </xdr:cNvPr>
        <xdr:cNvSpPr/>
      </xdr:nvSpPr>
      <xdr:spPr>
        <a:xfrm>
          <a:off x="167640" y="175260"/>
          <a:ext cx="209550" cy="21450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EFB75-9EEA-46F7-95EA-7AC406E08AE3}"/>
            </a:ext>
          </a:extLst>
        </xdr:cNvPr>
        <xdr:cNvSpPr/>
      </xdr:nvSpPr>
      <xdr:spPr>
        <a:xfrm>
          <a:off x="243840" y="175260"/>
          <a:ext cx="209550" cy="21344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200025</xdr:rowOff>
    </xdr:from>
    <xdr:to>
      <xdr:col>1</xdr:col>
      <xdr:colOff>253365</xdr:colOff>
      <xdr:row>2</xdr:row>
      <xdr:rowOff>64965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3400" y="200025"/>
          <a:ext cx="196215" cy="28404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4572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1</xdr:col>
      <xdr:colOff>180975</xdr:colOff>
      <xdr:row>2</xdr:row>
      <xdr:rowOff>10673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>
          <a:off x="381000" y="2286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A9BEAE-D957-4BF5-BE32-D32E975F8992}"/>
            </a:ext>
          </a:extLst>
        </xdr:cNvPr>
        <xdr:cNvSpPr/>
      </xdr:nvSpPr>
      <xdr:spPr>
        <a:xfrm>
          <a:off x="238125" y="238125"/>
          <a:ext cx="209550" cy="27631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DE49A-738B-4085-A74A-564BB1D34EF7}"/>
            </a:ext>
          </a:extLst>
        </xdr:cNvPr>
        <xdr:cNvSpPr/>
      </xdr:nvSpPr>
      <xdr:spPr>
        <a:xfrm>
          <a:off x="238125" y="238125"/>
          <a:ext cx="209550" cy="27631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47B8CE-EEB7-48B4-8C47-811BDCB8E766}"/>
            </a:ext>
          </a:extLst>
        </xdr:cNvPr>
        <xdr:cNvSpPr/>
      </xdr:nvSpPr>
      <xdr:spPr>
        <a:xfrm>
          <a:off x="238125" y="238125"/>
          <a:ext cx="209550" cy="27631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3F4AE2-F9F4-4511-8100-027FA3128569}"/>
            </a:ext>
          </a:extLst>
        </xdr:cNvPr>
        <xdr:cNvSpPr/>
      </xdr:nvSpPr>
      <xdr:spPr>
        <a:xfrm>
          <a:off x="238125" y="238125"/>
          <a:ext cx="209550" cy="27631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163286</xdr:colOff>
      <xdr:row>1</xdr:row>
      <xdr:rowOff>0</xdr:rowOff>
    </xdr:from>
    <xdr:to>
      <xdr:col>1</xdr:col>
      <xdr:colOff>372836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35429" y="231321"/>
          <a:ext cx="209550" cy="265127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46"/>
  <sheetViews>
    <sheetView showGridLines="0" tabSelected="1" zoomScale="80" zoomScaleNormal="80" workbookViewId="0"/>
  </sheetViews>
  <sheetFormatPr defaultColWidth="9.140625" defaultRowHeight="18.75"/>
  <cols>
    <col min="1" max="1" width="9.140625" style="3" customWidth="1"/>
    <col min="2" max="2" width="4.5703125" style="2" bestFit="1" customWidth="1"/>
    <col min="3" max="3" width="237.42578125" style="3" customWidth="1"/>
    <col min="4" max="4" width="20.5703125" style="3" customWidth="1"/>
    <col min="5" max="7" width="11" style="3" customWidth="1"/>
    <col min="8" max="8" width="25" style="3" customWidth="1"/>
    <col min="9" max="9" width="9.140625" style="3" customWidth="1"/>
    <col min="10" max="10" width="21.5703125" style="3" customWidth="1"/>
    <col min="11" max="11" width="24.42578125" style="3" customWidth="1"/>
    <col min="12" max="12" width="9.140625" style="3" customWidth="1"/>
    <col min="13" max="16384" width="9.140625" style="3"/>
  </cols>
  <sheetData>
    <row r="3" spans="2:4" ht="38.25">
      <c r="B3" s="636" t="s">
        <v>0</v>
      </c>
      <c r="C3" s="637"/>
    </row>
    <row r="4" spans="2:4" ht="24">
      <c r="B4" s="638" t="s">
        <v>1422</v>
      </c>
      <c r="C4" s="637"/>
    </row>
    <row r="7" spans="2:4" ht="56.1" customHeight="1">
      <c r="B7" s="4" t="s">
        <v>1</v>
      </c>
      <c r="C7" s="5" t="s">
        <v>2</v>
      </c>
      <c r="D7" s="426" t="s">
        <v>1421</v>
      </c>
    </row>
    <row r="8" spans="2:4">
      <c r="B8" s="6" t="s">
        <v>3</v>
      </c>
      <c r="C8" s="7" t="s">
        <v>4</v>
      </c>
      <c r="D8" s="427" t="s">
        <v>5</v>
      </c>
    </row>
    <row r="9" spans="2:4">
      <c r="B9" s="8" t="s">
        <v>6</v>
      </c>
      <c r="C9" s="9" t="s">
        <v>7</v>
      </c>
      <c r="D9" s="427" t="s">
        <v>5</v>
      </c>
    </row>
    <row r="10" spans="2:4">
      <c r="B10" s="6" t="s">
        <v>8</v>
      </c>
      <c r="C10" s="9" t="s">
        <v>883</v>
      </c>
      <c r="D10" s="427" t="s">
        <v>14</v>
      </c>
    </row>
    <row r="11" spans="2:4">
      <c r="B11" s="6" t="s">
        <v>9</v>
      </c>
      <c r="C11" s="7" t="s">
        <v>21</v>
      </c>
      <c r="D11" s="427" t="s">
        <v>22</v>
      </c>
    </row>
    <row r="12" spans="2:4">
      <c r="B12" s="8" t="s">
        <v>10</v>
      </c>
      <c r="C12" s="9" t="s">
        <v>24</v>
      </c>
      <c r="D12" s="427" t="s">
        <v>22</v>
      </c>
    </row>
    <row r="13" spans="2:4">
      <c r="B13" s="6" t="s">
        <v>11</v>
      </c>
      <c r="C13" s="7" t="s">
        <v>27</v>
      </c>
      <c r="D13" s="427" t="s">
        <v>28</v>
      </c>
    </row>
    <row r="14" spans="2:4">
      <c r="B14" s="8" t="s">
        <v>12</v>
      </c>
      <c r="C14" s="9" t="s">
        <v>30</v>
      </c>
      <c r="D14" s="427" t="s">
        <v>28</v>
      </c>
    </row>
    <row r="15" spans="2:4">
      <c r="B15" s="6" t="s">
        <v>13</v>
      </c>
      <c r="C15" s="7" t="s">
        <v>32</v>
      </c>
      <c r="D15" s="427" t="s">
        <v>33</v>
      </c>
    </row>
    <row r="16" spans="2:4">
      <c r="B16" s="6" t="s">
        <v>15</v>
      </c>
      <c r="C16" s="9" t="s">
        <v>35</v>
      </c>
      <c r="D16" s="427" t="s">
        <v>33</v>
      </c>
    </row>
    <row r="17" spans="2:4">
      <c r="B17" s="8" t="s">
        <v>16</v>
      </c>
      <c r="C17" s="9" t="s">
        <v>37</v>
      </c>
      <c r="D17" s="427" t="s">
        <v>33</v>
      </c>
    </row>
    <row r="18" spans="2:4">
      <c r="B18" s="6" t="s">
        <v>17</v>
      </c>
      <c r="C18" s="9" t="s">
        <v>42</v>
      </c>
      <c r="D18" s="427" t="s">
        <v>40</v>
      </c>
    </row>
    <row r="19" spans="2:4">
      <c r="B19" s="8" t="s">
        <v>18</v>
      </c>
      <c r="C19" s="9" t="s">
        <v>45</v>
      </c>
      <c r="D19" s="427" t="s">
        <v>40</v>
      </c>
    </row>
    <row r="20" spans="2:4">
      <c r="B20" s="6" t="s">
        <v>19</v>
      </c>
      <c r="C20" s="9" t="s">
        <v>50</v>
      </c>
      <c r="D20" s="427" t="s">
        <v>47</v>
      </c>
    </row>
    <row r="21" spans="2:4">
      <c r="B21" s="6" t="s">
        <v>20</v>
      </c>
      <c r="C21" s="9" t="s">
        <v>52</v>
      </c>
      <c r="D21" s="427" t="s">
        <v>47</v>
      </c>
    </row>
    <row r="22" spans="2:4">
      <c r="B22" s="8" t="s">
        <v>23</v>
      </c>
      <c r="C22" s="9" t="s">
        <v>56</v>
      </c>
      <c r="D22" s="427" t="s">
        <v>47</v>
      </c>
    </row>
    <row r="23" spans="2:4">
      <c r="B23" s="6" t="s">
        <v>25</v>
      </c>
      <c r="C23" s="9" t="s">
        <v>59</v>
      </c>
      <c r="D23" s="427" t="s">
        <v>47</v>
      </c>
    </row>
    <row r="24" spans="2:4">
      <c r="B24" s="8" t="s">
        <v>26</v>
      </c>
      <c r="C24" s="9" t="s">
        <v>61</v>
      </c>
      <c r="D24" s="427" t="s">
        <v>47</v>
      </c>
    </row>
    <row r="25" spans="2:4">
      <c r="B25" s="6" t="s">
        <v>29</v>
      </c>
      <c r="C25" s="9" t="s">
        <v>63</v>
      </c>
      <c r="D25" s="427" t="s">
        <v>47</v>
      </c>
    </row>
    <row r="26" spans="2:4">
      <c r="B26" s="6" t="s">
        <v>31</v>
      </c>
      <c r="C26" s="9" t="s">
        <v>67</v>
      </c>
      <c r="D26" s="427" t="s">
        <v>66</v>
      </c>
    </row>
    <row r="27" spans="2:4">
      <c r="B27" s="8" t="s">
        <v>34</v>
      </c>
      <c r="C27" s="9" t="s">
        <v>69</v>
      </c>
      <c r="D27" s="427" t="s">
        <v>68</v>
      </c>
    </row>
    <row r="28" spans="2:4">
      <c r="B28" s="6" t="s">
        <v>36</v>
      </c>
      <c r="C28" s="9" t="s">
        <v>70</v>
      </c>
      <c r="D28" s="427" t="s">
        <v>68</v>
      </c>
    </row>
    <row r="29" spans="2:4">
      <c r="B29" s="8" t="s">
        <v>38</v>
      </c>
      <c r="C29" s="609" t="s">
        <v>72</v>
      </c>
      <c r="D29" s="427" t="s">
        <v>71</v>
      </c>
    </row>
    <row r="30" spans="2:4">
      <c r="B30" s="6" t="s">
        <v>39</v>
      </c>
      <c r="C30" s="608" t="s">
        <v>73</v>
      </c>
      <c r="D30" s="427" t="s">
        <v>71</v>
      </c>
    </row>
    <row r="31" spans="2:4">
      <c r="B31" s="6" t="s">
        <v>41</v>
      </c>
      <c r="C31" s="607" t="s">
        <v>74</v>
      </c>
      <c r="D31" s="427" t="s">
        <v>71</v>
      </c>
    </row>
    <row r="32" spans="2:4">
      <c r="B32" s="8" t="s">
        <v>43</v>
      </c>
      <c r="C32" s="9" t="s">
        <v>75</v>
      </c>
      <c r="D32" s="427" t="s">
        <v>71</v>
      </c>
    </row>
    <row r="33" spans="2:4">
      <c r="B33" s="6" t="s">
        <v>44</v>
      </c>
      <c r="C33" s="9" t="s">
        <v>77</v>
      </c>
      <c r="D33" s="427" t="s">
        <v>76</v>
      </c>
    </row>
    <row r="34" spans="2:4">
      <c r="B34" s="8" t="s">
        <v>46</v>
      </c>
      <c r="C34" s="9" t="s">
        <v>78</v>
      </c>
      <c r="D34" s="427" t="s">
        <v>76</v>
      </c>
    </row>
    <row r="35" spans="2:4">
      <c r="B35" s="6" t="s">
        <v>48</v>
      </c>
      <c r="C35" s="9" t="s">
        <v>79</v>
      </c>
      <c r="D35" s="427" t="s">
        <v>76</v>
      </c>
    </row>
    <row r="36" spans="2:4">
      <c r="B36" s="6" t="s">
        <v>49</v>
      </c>
      <c r="C36" s="9" t="s">
        <v>81</v>
      </c>
      <c r="D36" s="427" t="s">
        <v>80</v>
      </c>
    </row>
    <row r="37" spans="2:4">
      <c r="B37" s="8" t="s">
        <v>51</v>
      </c>
      <c r="C37" s="9" t="s">
        <v>83</v>
      </c>
      <c r="D37" s="427" t="s">
        <v>82</v>
      </c>
    </row>
    <row r="38" spans="2:4">
      <c r="B38" s="6" t="s">
        <v>53</v>
      </c>
      <c r="C38" s="9" t="s">
        <v>84</v>
      </c>
      <c r="D38" s="427" t="s">
        <v>82</v>
      </c>
    </row>
    <row r="39" spans="2:4">
      <c r="B39" s="8" t="s">
        <v>54</v>
      </c>
      <c r="C39" s="9" t="s">
        <v>85</v>
      </c>
      <c r="D39" s="427"/>
    </row>
    <row r="40" spans="2:4">
      <c r="B40" s="6" t="s">
        <v>55</v>
      </c>
      <c r="C40" s="9" t="s">
        <v>86</v>
      </c>
      <c r="D40" s="427"/>
    </row>
    <row r="41" spans="2:4">
      <c r="B41" s="6" t="s">
        <v>57</v>
      </c>
      <c r="C41" s="9" t="s">
        <v>87</v>
      </c>
      <c r="D41" s="427"/>
    </row>
    <row r="42" spans="2:4">
      <c r="B42" s="8" t="s">
        <v>58</v>
      </c>
      <c r="C42" s="10" t="s">
        <v>895</v>
      </c>
      <c r="D42" s="425" t="s">
        <v>1423</v>
      </c>
    </row>
    <row r="43" spans="2:4">
      <c r="B43" s="6" t="s">
        <v>60</v>
      </c>
      <c r="C43" s="10" t="s">
        <v>1253</v>
      </c>
      <c r="D43" s="425" t="s">
        <v>1424</v>
      </c>
    </row>
    <row r="44" spans="2:4">
      <c r="B44" s="8" t="s">
        <v>62</v>
      </c>
      <c r="C44" s="10" t="s">
        <v>1327</v>
      </c>
      <c r="D44" s="425" t="s">
        <v>1424</v>
      </c>
    </row>
    <row r="45" spans="2:4">
      <c r="B45" s="6" t="s">
        <v>64</v>
      </c>
      <c r="C45" s="606" t="s">
        <v>1443</v>
      </c>
      <c r="D45" s="425" t="s">
        <v>1424</v>
      </c>
    </row>
    <row r="46" spans="2:4">
      <c r="B46" s="373" t="s">
        <v>65</v>
      </c>
      <c r="C46" s="10" t="s">
        <v>1355</v>
      </c>
      <c r="D46" s="425" t="s">
        <v>1424</v>
      </c>
    </row>
  </sheetData>
  <mergeCells count="2">
    <mergeCell ref="B3:C3"/>
    <mergeCell ref="B4:C4"/>
  </mergeCells>
  <phoneticPr fontId="13" type="noConversion"/>
  <hyperlinks>
    <hyperlink ref="C8" location="'EU OV1'!A1" display="EU OV1 – Przegląd łącznych kwot ekspozycji na ryzyko" xr:uid="{00000000-0004-0000-0000-000000000000}"/>
    <hyperlink ref="C9" location="'EU KM1'!A1" display="EU KM1 – Najważniejsze wskaźniki" xr:uid="{00000000-0004-0000-0000-000001000000}"/>
    <hyperlink ref="C11" location="'EU CC1'!A1" display="EU CC1 – Struktura regulacyjnych funduszy własnych" xr:uid="{00000000-0004-0000-0000-000003000000}"/>
    <hyperlink ref="C12" location="'EU CC2 '!A1" display="EU CC2 – Uzgodnienie regulacyjnych funduszy własnych z bilansem w zbadanym sprawozdaniu finansowym" xr:uid="{00000000-0004-0000-0000-000004000000}"/>
    <hyperlink ref="C13" location="'EU CCyB1'!A1" display="EU CCyB1 – Rozkład geograficzny odnośnych ekspozycji kredytowych na potrzeby obliczania bufora antycyklicznego" xr:uid="{00000000-0004-0000-0000-000005000000}"/>
    <hyperlink ref="C14" location="'EU CCyB2'!A1" display="EU CCyB2 – Kwota specyficznego dla instytucji bufora antycyklicznego" xr:uid="{00000000-0004-0000-0000-000006000000}"/>
    <hyperlink ref="C15" location="'EU LR1 – LRSum'!A1" display="EU LR1 – LRSum: Zestawienie dotyczące uzgodnienia aktywów księgowych i ekspozycji wskaźnika dźwigni" xr:uid="{00000000-0004-0000-0000-000007000000}"/>
    <hyperlink ref="C16" location="'EU LR2 - LRCom'!A1" display="EU LR2 – LRCom: Wspólne ujawnianie wskaźnika dźwigni" xr:uid="{00000000-0004-0000-0000-000008000000}"/>
    <hyperlink ref="C17" location="'EU LR3 – LRSpl'!A1" display="EU LR3 – LRSpl: Podział ekspozycji bilansowych (z wyłączeniem instrumentów pochodnych, transakcji finansowanych z użyciem papierów wartościowych (SFT) i ekspozycji wyłączonych)" xr:uid="{00000000-0004-0000-0000-000009000000}"/>
    <hyperlink ref="C18" location="'EU LIQ1'!A1" display="EU LIQ1 – Informacje ilościowe na temat wskaźnika pokrycia wypływów netto" xr:uid="{00000000-0004-0000-0000-00000A000000}"/>
    <hyperlink ref="C19" location="'EU LIQ2'!A1" display="EU LIQ2: Wskaźnik stabilnego finansowania netto " xr:uid="{00000000-0004-0000-0000-00000B000000}"/>
    <hyperlink ref="C20" location="'EU CR1'!A1" display="EU CR1: Ekspozycje obsługiwane i nieobsługiwane oraz powiązane rezerwy" xr:uid="{00000000-0004-0000-0000-00000C000000}"/>
    <hyperlink ref="C21" location="'EU CR1-A'!A1" display="EU CR1-A: Termin zapadalności ekspozycji" xr:uid="{00000000-0004-0000-0000-00000D000000}"/>
    <hyperlink ref="C22" location="'EU CQ1'!A1" display="EU CQ1: Jakość kredytowa ekspozycji restrukturyzowanych" xr:uid="{00000000-0004-0000-0000-000010000000}"/>
    <hyperlink ref="C23" location="'EU CQ3'!A1" display="EU CQ3: Jakość kredytowa przeterminowanych ekspozycji obsługiwanych i nieobsługiwanych w podziale według liczby dni przeterminowania" xr:uid="{00000000-0004-0000-0000-000012000000}"/>
    <hyperlink ref="C24" location="'EU CQ4'!A1" display="EU CQ4: Jakość ekspozycji nieobsługiwanych w podziale geograficznym " xr:uid="{00000000-0004-0000-0000-000013000000}"/>
    <hyperlink ref="C25" location="'EU CQ5'!A1" display="EU CQ5: Jakość kredytowa kredytów i zaliczek według branż" xr:uid="{00000000-0004-0000-0000-000014000000}"/>
    <hyperlink ref="C26" location="'EU CR3'!A1" display="EU CR3 – Przegląd technik ograniczania ryzyka kredytowego:  Ujawnianie informacji na temat stosowania technik ograniczania ryzyka kredytowego" xr:uid="{00000000-0004-0000-0000-000018000000}"/>
    <hyperlink ref="C27" location="'EU CR4'!A1" display="EU CR4 – Metoda standardowa – Ekspozycja na ryzyko kredytowe i skutki ograniczania ryzyka kredytowego" xr:uid="{00000000-0004-0000-0000-000019000000}"/>
    <hyperlink ref="C28" location="'EU CR5'!A1" display="EU CR5 – Metoda standardowa" xr:uid="{00000000-0004-0000-0000-00001A000000}"/>
    <hyperlink ref="C29" location="'EU CCR1'!A1" display="EU CCR1 – Analiza ekspozycji na ryzyko kredytowe kontrahenta (CCR) według metody" xr:uid="{00000000-0004-0000-0000-00001B000000}"/>
    <hyperlink ref="C30" location="'EU CCR3'!A1" display="EU CCR3 – Metoda standardowa – ekspozycje na ryzyko kredytowe kontrahenta (CCR) według regulacyjnych kategorii ekspozycji i wag ryzyka" xr:uid="{00000000-0004-0000-0000-00001D000000}"/>
    <hyperlink ref="C31" location="'EU CCR5'!A1" display="EU CCR5 – Struktura zabezpieczenia dla ekspozycji na ryzyko kredytowe kontrahenta (CCR)" xr:uid="{00000000-0004-0000-0000-00001E000000}"/>
    <hyperlink ref="C32" location="'EU CCR8'!A1" display="EU CCR8 – Ekspozycje wobec kontrahentów centralnych" xr:uid="{00000000-0004-0000-0000-000020000000}"/>
    <hyperlink ref="C33" location="'EU SEC1'!A1" display="EU SEC1 – Ekspozycje sekurytyzacyjne w portfelu bankowym" xr:uid="{00000000-0004-0000-0000-000021000000}"/>
    <hyperlink ref="C34" location="'EU SEC3'!A1" display="EU SEC3 – Ekspozycje sekurytyzacyjne w portfelu bankowym i powiązane regulacyjne wymogi kapitałowe – instytucja działająca jako jednostka inicjująca lub jednostka sponsorująca" xr:uid="{00000000-0004-0000-0000-000023000000}"/>
    <hyperlink ref="C35" location="'EU SEC5'!A1" display="EU SEC5 – Ekspozycje sekurytyzowane przez instytucję – Ekspozycje, których dotyczy niewykonanie zobowiązania, oraz korekty z tytułu szczególnego ryzyka kredytowego" xr:uid="{00000000-0004-0000-0000-000025000000}"/>
    <hyperlink ref="C36" location="'EU MR1'!A1" display="EU MR1 – Ryzyko rynkowe w ramach metody standardowej" xr:uid="{00000000-0004-0000-0000-000026000000}"/>
    <hyperlink ref="C37" location="'EU REM1'!A1" display="EU REM1 – Wynagrodzenie przyznane za dany rok obrachunkowy " xr:uid="{00000000-0004-0000-0000-000028000000}"/>
    <hyperlink ref="C38" location="'EU REM5'!A1" display="EU REM5 – Informacje na temat wynagrodzenia pracowników, których działalność zawodowa ma istotny wpływ na profil ryzyka instytucji (określony personel)" xr:uid="{00000000-0004-0000-0000-00002C000000}"/>
    <hyperlink ref="C39" location="'EU KM2'!A1" display="EU KM2 – Najważniejsze wskaźniki – MREL i w stosownych przypadkach wymóg w zakresie funduszy własnych i zobowiązań kwalifikowalnych dotyczący globalnych instytucji o znaczeniu systemowym" xr:uid="{00000000-0004-0000-0000-000030000000}"/>
    <hyperlink ref="C40" location="'EU TLAC1'!A1" display="EU TLAC1 – Elementy składowe – MREL i w stosownych przypadkach wymóg w zakresie funduszy własnych i zobowiązań kwalifikowalnych dotyczący globalnych instytucji o znaczeniu systemowym" xr:uid="{00000000-0004-0000-0000-000031000000}"/>
    <hyperlink ref="C41" location="'EU TLAC3'!A1" display="EU TLAC3 - Kolejność zaspokajania wierzycieli – podmiot restrukturyzacji i uporządkowanej likwidacji" xr:uid="{00000000-0004-0000-0000-000032000000}"/>
    <hyperlink ref="C10" location="'EU LI3'!A1" display="EU LI3 – Zarys różnic w zakresach konsolidacji (każdego podmiotu) " xr:uid="{00000000-0004-0000-0000-00003A000000}"/>
    <hyperlink ref="C42" location="'EU IRRBB1'!A1" display="EU IRRBB1 - Ryzyko stopy procentowej w odniesieniu do pozycji nieuwzględnionych w portfelu handlowym" xr:uid="{00000000-0004-0000-0000-00003B000000}"/>
    <hyperlink ref="C43" location="'Wzór 1'!A1" display="Wzór 1: Portfel bankowy – Wskaźniki potencjalnego ryzyka przejścia związanego ze zmianami klimatu: jakość kredytowa ekspozycji według sektora, emisji i rezydualnego terminu zapadalności" xr:uid="{9DBA440D-BE0D-492A-A899-7AA43A0C0A37}"/>
    <hyperlink ref="C44" location="'Wzór 2'!A1" display="Wzór 2: Portfel bankowy – Wskaźniki potencjalnego ryzyka przejścia związanego ze zmianami klimatu: kredyty zabezpieczone nieruchomościami – efektywność energetyczna zabezpieczeń" xr:uid="{4974E843-EF70-4EC2-AC0E-A98D24D919DB}"/>
    <hyperlink ref="C46" location="'Wzór 5'!A1" display="Wzór 5: Portfel bankowy – Wskaźniki potencjalnego ryzyka fizycznego związanego ze zmianami klimatu: ekspozycje podlegające ryzyku fizycznemu" xr:uid="{801B54A8-7670-415A-BD5F-0906710C02D4}"/>
    <hyperlink ref="C45" location="'Wzór 3'!A1" display="Wzór 3: Portfel bankowy – Wskaźniki potencjalnego ryzyka przejścia związanego ze zmianami klimatu: wskaźniki dostosowania" xr:uid="{0242724A-5468-4ABB-9B09-43D37B56B6EE}"/>
  </hyperlinks>
  <pageMargins left="0.25" right="0.25" top="0.75" bottom="0.75" header="0.3" footer="0.3"/>
  <pageSetup paperSize="9" fitToWidth="0" orientation="landscape" r:id="rId1"/>
  <headerFooter>
    <oddHeader>&amp;CPL
Załącznik I</oddHead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3:N76"/>
  <sheetViews>
    <sheetView showGridLines="0" zoomScale="80" zoomScaleNormal="80" workbookViewId="0"/>
  </sheetViews>
  <sheetFormatPr defaultColWidth="9.42578125" defaultRowHeight="18.75"/>
  <cols>
    <col min="1" max="1" width="2.42578125" style="3" customWidth="1"/>
    <col min="2" max="2" width="9.42578125" style="3" customWidth="1"/>
    <col min="3" max="3" width="5.42578125" style="89" customWidth="1"/>
    <col min="4" max="4" width="71.5703125" style="3" customWidth="1"/>
    <col min="5" max="6" width="15.28515625" style="3" customWidth="1"/>
    <col min="7" max="7" width="9.42578125" style="3" customWidth="1"/>
    <col min="8" max="16384" width="9.42578125" style="3"/>
  </cols>
  <sheetData>
    <row r="3" spans="2:6" ht="24">
      <c r="B3" s="88"/>
      <c r="C3" s="81" t="s">
        <v>35</v>
      </c>
    </row>
    <row r="4" spans="2:6">
      <c r="C4" s="12" t="s">
        <v>860</v>
      </c>
    </row>
    <row r="5" spans="2:6" ht="25.5" customHeight="1" thickBot="1">
      <c r="E5" s="639" t="s">
        <v>351</v>
      </c>
      <c r="F5" s="640"/>
    </row>
    <row r="6" spans="2:6" ht="20.25" thickTop="1" thickBot="1">
      <c r="C6" s="90"/>
      <c r="D6" s="90"/>
      <c r="E6" s="15" t="s">
        <v>90</v>
      </c>
      <c r="F6" s="15" t="s">
        <v>91</v>
      </c>
    </row>
    <row r="7" spans="2:6" ht="20.25" thickTop="1" thickBot="1">
      <c r="C7" s="15"/>
      <c r="D7" s="15"/>
      <c r="E7" s="15" t="s">
        <v>986</v>
      </c>
      <c r="F7" s="15" t="s">
        <v>1250</v>
      </c>
    </row>
    <row r="8" spans="2:6" ht="20.25" thickTop="1" thickBot="1">
      <c r="C8" s="671" t="s">
        <v>352</v>
      </c>
      <c r="D8" s="662"/>
      <c r="E8" s="662"/>
      <c r="F8" s="662"/>
    </row>
    <row r="9" spans="2:6" ht="25.5">
      <c r="C9" s="32">
        <v>1</v>
      </c>
      <c r="D9" s="33" t="s">
        <v>353</v>
      </c>
      <c r="E9" s="91">
        <v>295243926.54000002</v>
      </c>
      <c r="F9" s="91">
        <v>284644910.22000003</v>
      </c>
    </row>
    <row r="10" spans="2:6" ht="25.5">
      <c r="C10" s="35">
        <v>2</v>
      </c>
      <c r="D10" s="36" t="s">
        <v>354</v>
      </c>
      <c r="E10" s="34">
        <v>339303.22499999998</v>
      </c>
      <c r="F10" s="34">
        <v>442030.82400000002</v>
      </c>
    </row>
    <row r="11" spans="2:6" ht="25.5">
      <c r="C11" s="35">
        <v>3</v>
      </c>
      <c r="D11" s="36" t="s">
        <v>355</v>
      </c>
      <c r="E11" s="34">
        <v>-930160.67500000005</v>
      </c>
      <c r="F11" s="34">
        <v>-1365527.024</v>
      </c>
    </row>
    <row r="12" spans="2:6" ht="25.5" hidden="1">
      <c r="C12" s="35">
        <v>4</v>
      </c>
      <c r="D12" s="36" t="s">
        <v>356</v>
      </c>
      <c r="E12" s="333">
        <v>0</v>
      </c>
      <c r="F12" s="333">
        <v>0</v>
      </c>
    </row>
    <row r="13" spans="2:6" hidden="1">
      <c r="C13" s="35">
        <v>5</v>
      </c>
      <c r="D13" s="36" t="s">
        <v>357</v>
      </c>
      <c r="E13" s="333">
        <v>0</v>
      </c>
      <c r="F13" s="333">
        <v>0</v>
      </c>
    </row>
    <row r="14" spans="2:6">
      <c r="C14" s="35">
        <v>6</v>
      </c>
      <c r="D14" s="36" t="s">
        <v>358</v>
      </c>
      <c r="E14" s="34">
        <v>-2951130.6529999999</v>
      </c>
      <c r="F14" s="34">
        <v>-2495587.3169999998</v>
      </c>
    </row>
    <row r="15" spans="2:6">
      <c r="C15" s="92">
        <v>7</v>
      </c>
      <c r="D15" s="93" t="s">
        <v>359</v>
      </c>
      <c r="E15" s="94">
        <v>291701938.43699998</v>
      </c>
      <c r="F15" s="94">
        <v>281225826.70300007</v>
      </c>
    </row>
    <row r="16" spans="2:6" ht="19.5" thickBot="1">
      <c r="C16" s="643" t="s">
        <v>360</v>
      </c>
      <c r="D16" s="644"/>
      <c r="E16" s="644"/>
      <c r="F16" s="644"/>
    </row>
    <row r="17" spans="3:6" ht="38.25">
      <c r="C17" s="35">
        <v>8</v>
      </c>
      <c r="D17" s="36" t="s">
        <v>361</v>
      </c>
      <c r="E17" s="34">
        <v>4987282.0630000001</v>
      </c>
      <c r="F17" s="34">
        <v>3312557.5090000001</v>
      </c>
    </row>
    <row r="18" spans="3:6" ht="25.5" hidden="1">
      <c r="C18" s="35" t="s">
        <v>102</v>
      </c>
      <c r="D18" s="36" t="s">
        <v>362</v>
      </c>
      <c r="E18" s="333">
        <v>0</v>
      </c>
      <c r="F18" s="333"/>
    </row>
    <row r="19" spans="3:6" ht="25.5">
      <c r="C19" s="35">
        <v>9</v>
      </c>
      <c r="D19" s="36" t="s">
        <v>363</v>
      </c>
      <c r="E19" s="34">
        <v>7641920.5930000003</v>
      </c>
      <c r="F19" s="34">
        <v>6863087.4840000002</v>
      </c>
    </row>
    <row r="20" spans="3:6" ht="25.5" hidden="1">
      <c r="C20" s="35" t="s">
        <v>138</v>
      </c>
      <c r="D20" s="36" t="s">
        <v>364</v>
      </c>
      <c r="E20" s="333">
        <v>0</v>
      </c>
      <c r="F20" s="333">
        <v>0</v>
      </c>
    </row>
    <row r="21" spans="3:6" hidden="1">
      <c r="C21" s="35" t="s">
        <v>312</v>
      </c>
      <c r="D21" s="36" t="s">
        <v>365</v>
      </c>
      <c r="E21" s="333">
        <v>0</v>
      </c>
      <c r="F21" s="333">
        <v>0</v>
      </c>
    </row>
    <row r="22" spans="3:6" ht="25.5" hidden="1">
      <c r="C22" s="35">
        <v>10</v>
      </c>
      <c r="D22" s="36" t="s">
        <v>366</v>
      </c>
      <c r="E22" s="333">
        <v>0</v>
      </c>
      <c r="F22" s="333">
        <v>0</v>
      </c>
    </row>
    <row r="23" spans="3:6" ht="25.5" hidden="1">
      <c r="C23" s="35" t="s">
        <v>141</v>
      </c>
      <c r="D23" s="36" t="s">
        <v>367</v>
      </c>
      <c r="E23" s="333">
        <v>0</v>
      </c>
      <c r="F23" s="333">
        <v>0</v>
      </c>
    </row>
    <row r="24" spans="3:6" ht="25.5" hidden="1">
      <c r="C24" s="35" t="s">
        <v>368</v>
      </c>
      <c r="D24" s="36" t="s">
        <v>369</v>
      </c>
      <c r="E24" s="333">
        <v>0</v>
      </c>
      <c r="F24" s="333">
        <v>0</v>
      </c>
    </row>
    <row r="25" spans="3:6" ht="25.5" hidden="1">
      <c r="C25" s="35">
        <v>11</v>
      </c>
      <c r="D25" s="36" t="s">
        <v>370</v>
      </c>
      <c r="E25" s="333">
        <v>0</v>
      </c>
      <c r="F25" s="333">
        <v>0</v>
      </c>
    </row>
    <row r="26" spans="3:6" ht="25.5" hidden="1">
      <c r="C26" s="35">
        <v>12</v>
      </c>
      <c r="D26" s="36" t="s">
        <v>371</v>
      </c>
      <c r="E26" s="333">
        <v>0</v>
      </c>
      <c r="F26" s="333">
        <v>0</v>
      </c>
    </row>
    <row r="27" spans="3:6">
      <c r="C27" s="57">
        <v>13</v>
      </c>
      <c r="D27" s="44" t="s">
        <v>372</v>
      </c>
      <c r="E27" s="95">
        <v>12629202.655999999</v>
      </c>
      <c r="F27" s="95">
        <v>10175644.993000001</v>
      </c>
    </row>
    <row r="28" spans="3:6" ht="19.5" thickBot="1">
      <c r="C28" s="643" t="s">
        <v>373</v>
      </c>
      <c r="D28" s="644"/>
      <c r="E28" s="644"/>
      <c r="F28" s="644"/>
    </row>
    <row r="29" spans="3:6" ht="25.5">
      <c r="C29" s="35">
        <v>14</v>
      </c>
      <c r="D29" s="36" t="s">
        <v>374</v>
      </c>
      <c r="E29" s="34">
        <v>11501697.550000001</v>
      </c>
      <c r="F29" s="34">
        <v>14532176.390000001</v>
      </c>
    </row>
    <row r="30" spans="3:6" ht="25.5">
      <c r="C30" s="35">
        <v>15</v>
      </c>
      <c r="D30" s="36" t="s">
        <v>375</v>
      </c>
      <c r="E30" s="333">
        <v>0</v>
      </c>
      <c r="F30" s="333">
        <v>0</v>
      </c>
    </row>
    <row r="31" spans="3:6">
      <c r="C31" s="35">
        <v>16</v>
      </c>
      <c r="D31" s="36" t="s">
        <v>376</v>
      </c>
      <c r="E31" s="34">
        <v>407664.03</v>
      </c>
      <c r="F31" s="34">
        <v>638156.10400000005</v>
      </c>
    </row>
    <row r="32" spans="3:6" ht="25.5" hidden="1">
      <c r="C32" s="35" t="s">
        <v>163</v>
      </c>
      <c r="D32" s="36" t="s">
        <v>377</v>
      </c>
      <c r="E32" s="333">
        <v>0</v>
      </c>
      <c r="F32" s="333">
        <v>0</v>
      </c>
    </row>
    <row r="33" spans="3:6" hidden="1">
      <c r="C33" s="35">
        <v>17</v>
      </c>
      <c r="D33" s="36" t="s">
        <v>378</v>
      </c>
      <c r="E33" s="333">
        <v>0</v>
      </c>
      <c r="F33" s="333">
        <v>0</v>
      </c>
    </row>
    <row r="34" spans="3:6" ht="25.5" hidden="1">
      <c r="C34" s="35" t="s">
        <v>379</v>
      </c>
      <c r="D34" s="36" t="s">
        <v>380</v>
      </c>
      <c r="E34" s="333">
        <v>0</v>
      </c>
      <c r="F34" s="333">
        <v>0</v>
      </c>
    </row>
    <row r="35" spans="3:6">
      <c r="C35" s="57">
        <v>18</v>
      </c>
      <c r="D35" s="44" t="s">
        <v>381</v>
      </c>
      <c r="E35" s="95">
        <v>11909361.58</v>
      </c>
      <c r="F35" s="95">
        <v>15170332.494000001</v>
      </c>
    </row>
    <row r="36" spans="3:6" ht="19.5" thickBot="1">
      <c r="C36" s="643" t="s">
        <v>382</v>
      </c>
      <c r="D36" s="644"/>
      <c r="E36" s="644"/>
      <c r="F36" s="644"/>
    </row>
    <row r="37" spans="3:6">
      <c r="C37" s="35">
        <v>19</v>
      </c>
      <c r="D37" s="36" t="s">
        <v>383</v>
      </c>
      <c r="E37" s="34">
        <v>64425763.827</v>
      </c>
      <c r="F37" s="34">
        <v>63994225.607000001</v>
      </c>
    </row>
    <row r="38" spans="3:6">
      <c r="C38" s="35">
        <v>20</v>
      </c>
      <c r="D38" s="36" t="s">
        <v>384</v>
      </c>
      <c r="E38" s="34">
        <v>-51800383.728</v>
      </c>
      <c r="F38" s="34">
        <v>-50847584.839000002</v>
      </c>
    </row>
    <row r="39" spans="3:6" ht="25.5">
      <c r="C39" s="35">
        <v>21</v>
      </c>
      <c r="D39" s="36" t="s">
        <v>385</v>
      </c>
      <c r="E39" s="333">
        <v>0</v>
      </c>
      <c r="F39" s="333"/>
    </row>
    <row r="40" spans="3:6">
      <c r="C40" s="57">
        <v>22</v>
      </c>
      <c r="D40" s="44" t="s">
        <v>386</v>
      </c>
      <c r="E40" s="95">
        <v>12625380.098999999</v>
      </c>
      <c r="F40" s="95">
        <v>13146640.767999999</v>
      </c>
    </row>
    <row r="41" spans="3:6" ht="19.5" thickBot="1">
      <c r="C41" s="643" t="s">
        <v>387</v>
      </c>
      <c r="D41" s="644"/>
      <c r="E41" s="644"/>
      <c r="F41" s="644"/>
    </row>
    <row r="42" spans="3:6" hidden="1">
      <c r="C42" s="35" t="s">
        <v>113</v>
      </c>
      <c r="D42" s="36" t="s">
        <v>388</v>
      </c>
      <c r="E42" s="333">
        <v>0</v>
      </c>
      <c r="F42" s="333">
        <v>0</v>
      </c>
    </row>
    <row r="43" spans="3:6" hidden="1">
      <c r="C43" s="35" t="s">
        <v>389</v>
      </c>
      <c r="D43" s="36" t="s">
        <v>390</v>
      </c>
      <c r="E43" s="333">
        <v>0</v>
      </c>
      <c r="F43" s="333">
        <v>0</v>
      </c>
    </row>
    <row r="44" spans="3:6" ht="25.5" hidden="1">
      <c r="C44" s="35" t="s">
        <v>391</v>
      </c>
      <c r="D44" s="36" t="s">
        <v>392</v>
      </c>
      <c r="E44" s="333">
        <v>0</v>
      </c>
      <c r="F44" s="333">
        <v>0</v>
      </c>
    </row>
    <row r="45" spans="3:6" hidden="1">
      <c r="C45" s="35" t="s">
        <v>393</v>
      </c>
      <c r="D45" s="36" t="s">
        <v>394</v>
      </c>
      <c r="E45" s="333">
        <v>0</v>
      </c>
      <c r="F45" s="333">
        <v>0</v>
      </c>
    </row>
    <row r="46" spans="3:6" ht="25.5" hidden="1">
      <c r="C46" s="35" t="s">
        <v>395</v>
      </c>
      <c r="D46" s="36" t="s">
        <v>396</v>
      </c>
      <c r="E46" s="333">
        <v>0</v>
      </c>
      <c r="F46" s="333">
        <v>0</v>
      </c>
    </row>
    <row r="47" spans="3:6" hidden="1">
      <c r="C47" s="35" t="s">
        <v>397</v>
      </c>
      <c r="D47" s="36" t="s">
        <v>398</v>
      </c>
      <c r="E47" s="333">
        <v>0</v>
      </c>
      <c r="F47" s="333">
        <v>0</v>
      </c>
    </row>
    <row r="48" spans="3:6" hidden="1">
      <c r="C48" s="35" t="s">
        <v>399</v>
      </c>
      <c r="D48" s="36" t="s">
        <v>400</v>
      </c>
      <c r="E48" s="333">
        <v>0</v>
      </c>
      <c r="F48" s="333">
        <v>0</v>
      </c>
    </row>
    <row r="49" spans="3:6" ht="25.5" hidden="1">
      <c r="C49" s="35" t="s">
        <v>401</v>
      </c>
      <c r="D49" s="36" t="s">
        <v>402</v>
      </c>
      <c r="E49" s="333">
        <v>0</v>
      </c>
      <c r="F49" s="333">
        <v>0</v>
      </c>
    </row>
    <row r="50" spans="3:6" ht="25.5" hidden="1">
      <c r="C50" s="35" t="s">
        <v>403</v>
      </c>
      <c r="D50" s="36" t="s">
        <v>404</v>
      </c>
      <c r="E50" s="333">
        <v>0</v>
      </c>
      <c r="F50" s="333">
        <v>0</v>
      </c>
    </row>
    <row r="51" spans="3:6" hidden="1">
      <c r="C51" s="35" t="s">
        <v>405</v>
      </c>
      <c r="D51" s="36" t="s">
        <v>406</v>
      </c>
      <c r="E51" s="333">
        <v>0</v>
      </c>
      <c r="F51" s="333">
        <v>0</v>
      </c>
    </row>
    <row r="52" spans="3:6" hidden="1">
      <c r="C52" s="35" t="s">
        <v>407</v>
      </c>
      <c r="D52" s="36" t="s">
        <v>934</v>
      </c>
      <c r="E52" s="333">
        <v>0</v>
      </c>
      <c r="F52" s="333">
        <v>0</v>
      </c>
    </row>
    <row r="53" spans="3:6" hidden="1">
      <c r="C53" s="35" t="s">
        <v>935</v>
      </c>
      <c r="D53" s="36" t="s">
        <v>936</v>
      </c>
      <c r="E53" s="333">
        <v>0</v>
      </c>
      <c r="F53" s="333">
        <v>0</v>
      </c>
    </row>
    <row r="54" spans="3:6">
      <c r="C54" s="57" t="s">
        <v>937</v>
      </c>
      <c r="D54" s="44" t="s">
        <v>408</v>
      </c>
      <c r="E54" s="334">
        <v>0</v>
      </c>
      <c r="F54" s="334">
        <v>0</v>
      </c>
    </row>
    <row r="55" spans="3:6" ht="19.5" thickBot="1">
      <c r="C55" s="643" t="s">
        <v>409</v>
      </c>
      <c r="D55" s="644"/>
      <c r="E55" s="644"/>
      <c r="F55" s="644"/>
    </row>
    <row r="56" spans="3:6">
      <c r="C56" s="57">
        <v>23</v>
      </c>
      <c r="D56" s="44" t="s">
        <v>276</v>
      </c>
      <c r="E56" s="95">
        <v>25664597.702</v>
      </c>
      <c r="F56" s="95">
        <v>25249667.767000001</v>
      </c>
    </row>
    <row r="57" spans="3:6">
      <c r="C57" s="57">
        <v>24</v>
      </c>
      <c r="D57" s="44" t="s">
        <v>148</v>
      </c>
      <c r="E57" s="95">
        <v>328865882.77200001</v>
      </c>
      <c r="F57" s="95">
        <v>319718444.95800012</v>
      </c>
    </row>
    <row r="58" spans="3:6" ht="19.5" thickBot="1">
      <c r="C58" s="643" t="s">
        <v>147</v>
      </c>
      <c r="D58" s="644"/>
      <c r="E58" s="644"/>
      <c r="F58" s="644"/>
    </row>
    <row r="59" spans="3:6">
      <c r="C59" s="35">
        <v>25</v>
      </c>
      <c r="D59" s="36" t="s">
        <v>149</v>
      </c>
      <c r="E59" s="330">
        <v>7.8E-2</v>
      </c>
      <c r="F59" s="330">
        <v>7.897469841102514E-2</v>
      </c>
    </row>
    <row r="60" spans="3:6" ht="25.5">
      <c r="C60" s="35" t="s">
        <v>410</v>
      </c>
      <c r="D60" s="36" t="s">
        <v>411</v>
      </c>
      <c r="E60" s="330">
        <v>7.8E-2</v>
      </c>
      <c r="F60" s="330">
        <v>7.897469841102514E-2</v>
      </c>
    </row>
    <row r="61" spans="3:6" ht="25.5">
      <c r="C61" s="35" t="s">
        <v>412</v>
      </c>
      <c r="D61" s="36" t="s">
        <v>413</v>
      </c>
      <c r="E61" s="330">
        <v>7.8E-2</v>
      </c>
      <c r="F61" s="330">
        <v>7.897469841102514E-2</v>
      </c>
    </row>
    <row r="62" spans="3:6">
      <c r="C62" s="35">
        <v>26</v>
      </c>
      <c r="D62" s="36" t="s">
        <v>414</v>
      </c>
      <c r="E62" s="330">
        <v>0.03</v>
      </c>
      <c r="F62" s="330">
        <v>0.03</v>
      </c>
    </row>
    <row r="63" spans="3:6" ht="25.5" hidden="1">
      <c r="C63" s="35" t="s">
        <v>415</v>
      </c>
      <c r="D63" s="36" t="s">
        <v>152</v>
      </c>
      <c r="E63" s="331" t="s">
        <v>991</v>
      </c>
      <c r="F63" s="331"/>
    </row>
    <row r="64" spans="3:6" hidden="1">
      <c r="C64" s="35" t="s">
        <v>416</v>
      </c>
      <c r="D64" s="36" t="s">
        <v>417</v>
      </c>
      <c r="E64" s="331" t="s">
        <v>991</v>
      </c>
      <c r="F64" s="331"/>
    </row>
    <row r="65" spans="3:14">
      <c r="C65" s="35">
        <v>27</v>
      </c>
      <c r="D65" s="36" t="s">
        <v>158</v>
      </c>
      <c r="E65" s="331">
        <v>0</v>
      </c>
      <c r="F65" s="331">
        <v>0</v>
      </c>
    </row>
    <row r="66" spans="3:14">
      <c r="C66" s="35" t="s">
        <v>418</v>
      </c>
      <c r="D66" s="36" t="s">
        <v>160</v>
      </c>
      <c r="E66" s="330">
        <v>0.03</v>
      </c>
      <c r="F66" s="330">
        <v>0.03</v>
      </c>
    </row>
    <row r="67" spans="3:14" ht="19.5" thickBot="1">
      <c r="C67" s="643" t="s">
        <v>419</v>
      </c>
      <c r="D67" s="644"/>
      <c r="E67" s="643"/>
      <c r="F67" s="644"/>
    </row>
    <row r="68" spans="3:14">
      <c r="C68" s="35" t="s">
        <v>420</v>
      </c>
      <c r="D68" s="36" t="s">
        <v>421</v>
      </c>
      <c r="E68" s="34" t="s">
        <v>1426</v>
      </c>
      <c r="F68" s="35" t="s">
        <v>859</v>
      </c>
      <c r="N68" s="29"/>
    </row>
    <row r="69" spans="3:14" ht="19.5" thickBot="1">
      <c r="C69" s="643" t="s">
        <v>422</v>
      </c>
      <c r="D69" s="644"/>
      <c r="E69" s="643"/>
      <c r="F69" s="644"/>
    </row>
    <row r="70" spans="3:14" ht="38.25">
      <c r="C70" s="35">
        <v>28</v>
      </c>
      <c r="D70" s="36" t="s">
        <v>423</v>
      </c>
      <c r="E70" s="34">
        <v>17273169.101</v>
      </c>
      <c r="F70" s="34">
        <v>16436153.208000001</v>
      </c>
      <c r="N70" s="85"/>
    </row>
    <row r="71" spans="3:14" ht="38.25">
      <c r="C71" s="35">
        <v>29</v>
      </c>
      <c r="D71" s="36" t="s">
        <v>424</v>
      </c>
      <c r="E71" s="34">
        <v>11501697.550000001</v>
      </c>
      <c r="F71" s="34">
        <v>14532176.390000001</v>
      </c>
      <c r="N71" s="85"/>
    </row>
    <row r="72" spans="3:14" ht="51">
      <c r="C72" s="35">
        <v>30</v>
      </c>
      <c r="D72" s="36" t="s">
        <v>425</v>
      </c>
      <c r="E72" s="34">
        <v>334637354.32300001</v>
      </c>
      <c r="F72" s="34">
        <v>321622421.77600014</v>
      </c>
      <c r="N72" s="29"/>
    </row>
    <row r="73" spans="3:14" ht="51">
      <c r="C73" s="35" t="s">
        <v>426</v>
      </c>
      <c r="D73" s="36" t="s">
        <v>427</v>
      </c>
      <c r="E73" s="34">
        <v>334637354.32300001</v>
      </c>
      <c r="F73" s="34">
        <v>321622421.77600014</v>
      </c>
      <c r="N73" s="29"/>
    </row>
    <row r="74" spans="3:14" ht="51">
      <c r="C74" s="35">
        <v>31</v>
      </c>
      <c r="D74" s="36" t="s">
        <v>428</v>
      </c>
      <c r="E74" s="330">
        <v>7.6700000000000004E-2</v>
      </c>
      <c r="F74" s="330">
        <v>7.8507175051948333E-2</v>
      </c>
      <c r="N74" s="85"/>
    </row>
    <row r="75" spans="3:14" ht="51.75" thickBot="1">
      <c r="C75" s="431" t="s">
        <v>429</v>
      </c>
      <c r="D75" s="432" t="s">
        <v>430</v>
      </c>
      <c r="E75" s="448">
        <v>7.6700000000000004E-2</v>
      </c>
      <c r="F75" s="448">
        <v>7.8507175051948333E-2</v>
      </c>
      <c r="N75" s="85"/>
    </row>
    <row r="76" spans="3:14">
      <c r="C76" s="96" t="s">
        <v>1425</v>
      </c>
    </row>
  </sheetData>
  <mergeCells count="12">
    <mergeCell ref="C69:D69"/>
    <mergeCell ref="E69:F69"/>
    <mergeCell ref="C36:F36"/>
    <mergeCell ref="E5:F5"/>
    <mergeCell ref="C8:F8"/>
    <mergeCell ref="C16:F16"/>
    <mergeCell ref="C28:F28"/>
    <mergeCell ref="C41:F41"/>
    <mergeCell ref="C55:F55"/>
    <mergeCell ref="C58:F58"/>
    <mergeCell ref="C67:D67"/>
    <mergeCell ref="E67:F67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 r:id="rId1"/>
  <headerFooter>
    <oddHeader>&amp;CPL 
Załącznik XI</oddHeader>
    <oddFooter>&amp;C1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3:E18"/>
  <sheetViews>
    <sheetView showGridLines="0" zoomScale="80" zoomScaleNormal="80" workbookViewId="0"/>
  </sheetViews>
  <sheetFormatPr defaultColWidth="9.42578125" defaultRowHeight="18.75"/>
  <cols>
    <col min="1" max="1" width="2.5703125" style="3" customWidth="1"/>
    <col min="2" max="2" width="7.140625" style="3" customWidth="1"/>
    <col min="3" max="3" width="5.42578125" style="3" customWidth="1"/>
    <col min="4" max="4" width="61.140625" style="3" customWidth="1"/>
    <col min="5" max="5" width="24.85546875" style="3" customWidth="1"/>
    <col min="6" max="6" width="9.42578125" style="3" customWidth="1"/>
    <col min="7" max="16384" width="9.42578125" style="3"/>
  </cols>
  <sheetData>
    <row r="3" spans="3:5" ht="24">
      <c r="C3" s="97" t="s">
        <v>37</v>
      </c>
      <c r="D3" s="97"/>
      <c r="E3" s="97"/>
    </row>
    <row r="4" spans="3:5" ht="24">
      <c r="C4" s="12" t="s">
        <v>860</v>
      </c>
      <c r="D4" s="97"/>
      <c r="E4" s="97"/>
    </row>
    <row r="5" spans="3:5" ht="19.5" thickBot="1">
      <c r="E5" s="15" t="s">
        <v>90</v>
      </c>
    </row>
    <row r="6" spans="3:5" ht="27" thickTop="1" thickBot="1">
      <c r="C6" s="15"/>
      <c r="D6" s="15"/>
      <c r="E6" s="15" t="s">
        <v>351</v>
      </c>
    </row>
    <row r="7" spans="3:5" ht="39" thickTop="1">
      <c r="C7" s="57" t="s">
        <v>431</v>
      </c>
      <c r="D7" s="98" t="s">
        <v>432</v>
      </c>
      <c r="E7" s="95">
        <v>294653069.08999997</v>
      </c>
    </row>
    <row r="8" spans="3:5">
      <c r="C8" s="35" t="s">
        <v>433</v>
      </c>
      <c r="D8" s="84" t="s">
        <v>434</v>
      </c>
      <c r="E8" s="34">
        <v>4696109.6610000003</v>
      </c>
    </row>
    <row r="9" spans="3:5">
      <c r="C9" s="35" t="s">
        <v>435</v>
      </c>
      <c r="D9" s="84" t="s">
        <v>436</v>
      </c>
      <c r="E9" s="34">
        <v>289956959.42900002</v>
      </c>
    </row>
    <row r="10" spans="3:5">
      <c r="C10" s="35" t="s">
        <v>437</v>
      </c>
      <c r="D10" s="84" t="s">
        <v>438</v>
      </c>
      <c r="E10" s="333">
        <v>0</v>
      </c>
    </row>
    <row r="11" spans="3:5">
      <c r="C11" s="35" t="s">
        <v>439</v>
      </c>
      <c r="D11" s="84" t="s">
        <v>440</v>
      </c>
      <c r="E11" s="34">
        <v>95137556.919</v>
      </c>
    </row>
    <row r="12" spans="3:5" ht="38.25">
      <c r="C12" s="35" t="s">
        <v>441</v>
      </c>
      <c r="D12" s="84" t="s">
        <v>442</v>
      </c>
      <c r="E12" s="34">
        <v>1778519.8529999999</v>
      </c>
    </row>
    <row r="13" spans="3:5">
      <c r="C13" s="35" t="s">
        <v>443</v>
      </c>
      <c r="D13" s="84" t="s">
        <v>444</v>
      </c>
      <c r="E13" s="34">
        <v>13502715.986</v>
      </c>
    </row>
    <row r="14" spans="3:5">
      <c r="C14" s="35" t="s">
        <v>445</v>
      </c>
      <c r="D14" s="84" t="s">
        <v>446</v>
      </c>
      <c r="E14" s="34">
        <v>79736699.108999997</v>
      </c>
    </row>
    <row r="15" spans="3:5">
      <c r="C15" s="35" t="s">
        <v>447</v>
      </c>
      <c r="D15" s="84" t="s">
        <v>448</v>
      </c>
      <c r="E15" s="34">
        <v>37855003.761</v>
      </c>
    </row>
    <row r="16" spans="3:5">
      <c r="C16" s="35" t="s">
        <v>449</v>
      </c>
      <c r="D16" s="84" t="s">
        <v>450</v>
      </c>
      <c r="E16" s="34">
        <v>25758393.774</v>
      </c>
    </row>
    <row r="17" spans="3:5">
      <c r="C17" s="35" t="s">
        <v>451</v>
      </c>
      <c r="D17" s="84" t="s">
        <v>452</v>
      </c>
      <c r="E17" s="34">
        <v>2936268.0890000002</v>
      </c>
    </row>
    <row r="18" spans="3:5" ht="26.25" thickBot="1">
      <c r="C18" s="431" t="s">
        <v>453</v>
      </c>
      <c r="D18" s="579" t="s">
        <v>454</v>
      </c>
      <c r="E18" s="580">
        <v>33251801.938000001</v>
      </c>
    </row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 
Załącznik XI</oddHeader>
    <oddFooter>&amp;C1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L44"/>
  <sheetViews>
    <sheetView showGridLines="0" zoomScale="80" zoomScaleNormal="80" workbookViewId="0"/>
  </sheetViews>
  <sheetFormatPr defaultColWidth="9.140625" defaultRowHeight="18.75"/>
  <cols>
    <col min="1" max="1" width="3.5703125" style="3" customWidth="1"/>
    <col min="2" max="3" width="6.42578125" style="3" customWidth="1"/>
    <col min="4" max="4" width="49.42578125" style="3" customWidth="1"/>
    <col min="5" max="5" width="12.42578125" style="3" bestFit="1" customWidth="1"/>
    <col min="6" max="8" width="11.5703125" style="3" customWidth="1"/>
    <col min="9" max="12" width="13.42578125" style="3" customWidth="1"/>
    <col min="13" max="13" width="9.140625" style="3" customWidth="1"/>
    <col min="14" max="16384" width="9.140625" style="3"/>
  </cols>
  <sheetData>
    <row r="3" spans="2:12" ht="24">
      <c r="C3" s="99" t="s">
        <v>42</v>
      </c>
    </row>
    <row r="4" spans="2:12" ht="19.5">
      <c r="B4" s="100"/>
      <c r="C4" s="12" t="s">
        <v>860</v>
      </c>
    </row>
    <row r="5" spans="2:12" ht="19.5">
      <c r="B5" s="100"/>
    </row>
    <row r="6" spans="2:12" ht="19.5">
      <c r="B6" s="100"/>
      <c r="D6" s="101"/>
    </row>
    <row r="7" spans="2:12" ht="19.5" thickBot="1">
      <c r="C7" s="672" t="s">
        <v>870</v>
      </c>
      <c r="D7" s="637"/>
      <c r="E7" s="15" t="s">
        <v>90</v>
      </c>
      <c r="F7" s="15" t="s">
        <v>91</v>
      </c>
      <c r="G7" s="15" t="s">
        <v>92</v>
      </c>
      <c r="H7" s="15" t="s">
        <v>116</v>
      </c>
      <c r="I7" s="15" t="s">
        <v>117</v>
      </c>
      <c r="J7" s="15" t="s">
        <v>174</v>
      </c>
      <c r="K7" s="15" t="s">
        <v>175</v>
      </c>
      <c r="L7" s="15" t="s">
        <v>176</v>
      </c>
    </row>
    <row r="8" spans="2:12" ht="20.25" thickTop="1" thickBot="1">
      <c r="D8" s="102"/>
      <c r="E8" s="675" t="s">
        <v>455</v>
      </c>
      <c r="F8" s="676"/>
      <c r="G8" s="676"/>
      <c r="H8" s="676"/>
      <c r="I8" s="677" t="s">
        <v>456</v>
      </c>
      <c r="J8" s="676"/>
      <c r="K8" s="676"/>
      <c r="L8" s="676"/>
    </row>
    <row r="9" spans="2:12" ht="19.5" thickBot="1">
      <c r="C9" s="103" t="s">
        <v>457</v>
      </c>
      <c r="D9" s="104" t="s">
        <v>869</v>
      </c>
      <c r="E9" s="105" t="s">
        <v>986</v>
      </c>
      <c r="F9" s="105" t="s">
        <v>987</v>
      </c>
      <c r="G9" s="105" t="s">
        <v>988</v>
      </c>
      <c r="H9" s="105" t="s">
        <v>989</v>
      </c>
      <c r="I9" s="105" t="s">
        <v>986</v>
      </c>
      <c r="J9" s="105" t="s">
        <v>987</v>
      </c>
      <c r="K9" s="105" t="s">
        <v>988</v>
      </c>
      <c r="L9" s="105" t="s">
        <v>989</v>
      </c>
    </row>
    <row r="10" spans="2:12">
      <c r="C10" s="106" t="s">
        <v>458</v>
      </c>
      <c r="D10" s="107" t="s">
        <v>459</v>
      </c>
      <c r="E10" s="108">
        <v>12</v>
      </c>
      <c r="F10" s="108">
        <v>12</v>
      </c>
      <c r="G10" s="108">
        <v>12</v>
      </c>
      <c r="H10" s="108">
        <v>12</v>
      </c>
      <c r="I10" s="108">
        <v>12</v>
      </c>
      <c r="J10" s="108">
        <v>12</v>
      </c>
      <c r="K10" s="108">
        <v>12</v>
      </c>
      <c r="L10" s="108">
        <v>12</v>
      </c>
    </row>
    <row r="11" spans="2:12">
      <c r="C11" s="673" t="s">
        <v>460</v>
      </c>
      <c r="D11" s="674"/>
      <c r="E11" s="674"/>
      <c r="F11" s="674"/>
      <c r="G11" s="674"/>
      <c r="H11" s="674"/>
      <c r="I11" s="674"/>
      <c r="J11" s="674"/>
      <c r="K11" s="674"/>
      <c r="L11" s="674"/>
    </row>
    <row r="12" spans="2:12">
      <c r="C12" s="109">
        <v>1</v>
      </c>
      <c r="D12" s="110" t="s">
        <v>461</v>
      </c>
      <c r="E12" s="450"/>
      <c r="F12" s="450"/>
      <c r="G12" s="450"/>
      <c r="H12" s="450"/>
      <c r="I12" s="451">
        <v>88277145.936000004</v>
      </c>
      <c r="J12" s="451">
        <v>83932106.457000002</v>
      </c>
      <c r="K12" s="451">
        <v>80153395.009000003</v>
      </c>
      <c r="L12" s="451">
        <v>78738270.931999996</v>
      </c>
    </row>
    <row r="13" spans="2:12">
      <c r="C13" s="673" t="s">
        <v>462</v>
      </c>
      <c r="D13" s="674"/>
      <c r="E13" s="674"/>
      <c r="F13" s="674"/>
      <c r="G13" s="674"/>
      <c r="H13" s="674"/>
      <c r="I13" s="674"/>
      <c r="J13" s="674"/>
      <c r="K13" s="674"/>
      <c r="L13" s="674"/>
    </row>
    <row r="14" spans="2:12" ht="25.5">
      <c r="C14" s="111">
        <v>2</v>
      </c>
      <c r="D14" s="112" t="s">
        <v>463</v>
      </c>
      <c r="E14" s="451">
        <v>158003951.74900001</v>
      </c>
      <c r="F14" s="451">
        <v>155430349.09099999</v>
      </c>
      <c r="G14" s="451">
        <v>152505963.15099999</v>
      </c>
      <c r="H14" s="451">
        <v>149605211.991</v>
      </c>
      <c r="I14" s="451">
        <v>12632476.255000001</v>
      </c>
      <c r="J14" s="451">
        <v>12933935.984999999</v>
      </c>
      <c r="K14" s="451">
        <v>13101709.557</v>
      </c>
      <c r="L14" s="451">
        <v>12786107.200999999</v>
      </c>
    </row>
    <row r="15" spans="2:12">
      <c r="C15" s="113">
        <v>3</v>
      </c>
      <c r="D15" s="114" t="s">
        <v>464</v>
      </c>
      <c r="E15" s="452">
        <v>103101396.67399999</v>
      </c>
      <c r="F15" s="452">
        <v>98045145.721000001</v>
      </c>
      <c r="G15" s="452">
        <v>94065426.133000001</v>
      </c>
      <c r="H15" s="452">
        <v>91498317.075000003</v>
      </c>
      <c r="I15" s="452">
        <v>5155069.8339999998</v>
      </c>
      <c r="J15" s="452">
        <v>4902257.2860000003</v>
      </c>
      <c r="K15" s="452">
        <v>4703271.307</v>
      </c>
      <c r="L15" s="452">
        <v>4574915.8540000003</v>
      </c>
    </row>
    <row r="16" spans="2:12">
      <c r="C16" s="113">
        <v>4</v>
      </c>
      <c r="D16" s="114" t="s">
        <v>465</v>
      </c>
      <c r="E16" s="452">
        <v>54445976.534000002</v>
      </c>
      <c r="F16" s="452">
        <v>56821150.792000003</v>
      </c>
      <c r="G16" s="452">
        <v>57577061.744000003</v>
      </c>
      <c r="H16" s="452">
        <v>56380319.386</v>
      </c>
      <c r="I16" s="452">
        <v>7477406.4210000001</v>
      </c>
      <c r="J16" s="452">
        <v>8031678.699</v>
      </c>
      <c r="K16" s="452">
        <v>8398438.2510000002</v>
      </c>
      <c r="L16" s="452">
        <v>8211191.3470000001</v>
      </c>
    </row>
    <row r="17" spans="3:12">
      <c r="C17" s="111">
        <v>5</v>
      </c>
      <c r="D17" s="112" t="s">
        <v>466</v>
      </c>
      <c r="E17" s="451">
        <v>68184878.641000003</v>
      </c>
      <c r="F17" s="451">
        <v>64776729.975000001</v>
      </c>
      <c r="G17" s="451">
        <v>61876554.272</v>
      </c>
      <c r="H17" s="451">
        <v>59778297.833999999</v>
      </c>
      <c r="I17" s="451">
        <v>29934449.866999999</v>
      </c>
      <c r="J17" s="451">
        <v>28297459.225000001</v>
      </c>
      <c r="K17" s="451">
        <v>26695493.572999999</v>
      </c>
      <c r="L17" s="451">
        <v>26013599.528999999</v>
      </c>
    </row>
    <row r="18" spans="3:12" ht="25.5">
      <c r="C18" s="113">
        <v>6</v>
      </c>
      <c r="D18" s="114" t="s">
        <v>467</v>
      </c>
      <c r="E18" s="452">
        <v>11881384.616</v>
      </c>
      <c r="F18" s="452">
        <v>10998927.073999999</v>
      </c>
      <c r="G18" s="452">
        <v>10287885.439999999</v>
      </c>
      <c r="H18" s="452">
        <v>8330126.227</v>
      </c>
      <c r="I18" s="452">
        <v>2671660.591</v>
      </c>
      <c r="J18" s="452">
        <v>2534929.267</v>
      </c>
      <c r="K18" s="452">
        <v>2415330.702</v>
      </c>
      <c r="L18" s="452">
        <v>1967037.3559999999</v>
      </c>
    </row>
    <row r="19" spans="3:12">
      <c r="C19" s="113">
        <v>7</v>
      </c>
      <c r="D19" s="114" t="s">
        <v>468</v>
      </c>
      <c r="E19" s="452">
        <v>55412751.952</v>
      </c>
      <c r="F19" s="452">
        <v>53161717.785999998</v>
      </c>
      <c r="G19" s="452">
        <v>51220487.129000001</v>
      </c>
      <c r="H19" s="452">
        <v>50979369.686999999</v>
      </c>
      <c r="I19" s="452">
        <v>26372047.204</v>
      </c>
      <c r="J19" s="452">
        <v>25146444.842</v>
      </c>
      <c r="K19" s="452">
        <v>23911981.166999999</v>
      </c>
      <c r="L19" s="452">
        <v>23577760.252</v>
      </c>
    </row>
    <row r="20" spans="3:12">
      <c r="C20" s="113">
        <v>8</v>
      </c>
      <c r="D20" s="114" t="s">
        <v>469</v>
      </c>
      <c r="E20" s="452">
        <v>890742.07299999997</v>
      </c>
      <c r="F20" s="452">
        <v>616085.11600000004</v>
      </c>
      <c r="G20" s="452">
        <v>368181.70299999998</v>
      </c>
      <c r="H20" s="452">
        <v>468801.92</v>
      </c>
      <c r="I20" s="452">
        <v>890742.07299999997</v>
      </c>
      <c r="J20" s="452">
        <v>616085.11600000004</v>
      </c>
      <c r="K20" s="452">
        <v>368181.70299999998</v>
      </c>
      <c r="L20" s="452">
        <v>468801.92</v>
      </c>
    </row>
    <row r="21" spans="3:12">
      <c r="C21" s="111">
        <v>9</v>
      </c>
      <c r="D21" s="112" t="s">
        <v>470</v>
      </c>
      <c r="E21" s="453"/>
      <c r="F21" s="453"/>
      <c r="G21" s="453"/>
      <c r="H21" s="453"/>
      <c r="I21" s="454">
        <v>0</v>
      </c>
      <c r="J21" s="454">
        <v>0</v>
      </c>
      <c r="K21" s="454">
        <v>0</v>
      </c>
      <c r="L21" s="454">
        <v>0</v>
      </c>
    </row>
    <row r="22" spans="3:12">
      <c r="C22" s="111">
        <v>10</v>
      </c>
      <c r="D22" s="112" t="s">
        <v>471</v>
      </c>
      <c r="E22" s="451">
        <v>37471536.232000001</v>
      </c>
      <c r="F22" s="451">
        <v>36368178.357000001</v>
      </c>
      <c r="G22" s="451">
        <v>36276485.799999997</v>
      </c>
      <c r="H22" s="451">
        <v>36204919.952</v>
      </c>
      <c r="I22" s="451">
        <v>12247984.637</v>
      </c>
      <c r="J22" s="451">
        <v>11032148.899</v>
      </c>
      <c r="K22" s="451">
        <v>10404198.949999999</v>
      </c>
      <c r="L22" s="451">
        <v>10262878.989</v>
      </c>
    </row>
    <row r="23" spans="3:12" ht="25.5">
      <c r="C23" s="113">
        <v>11</v>
      </c>
      <c r="D23" s="114" t="s">
        <v>472</v>
      </c>
      <c r="E23" s="452">
        <v>8917707.5989999995</v>
      </c>
      <c r="F23" s="452">
        <v>8001624.8080000002</v>
      </c>
      <c r="G23" s="452">
        <v>7451608.1210000003</v>
      </c>
      <c r="H23" s="452">
        <v>7363956.9979999997</v>
      </c>
      <c r="I23" s="452">
        <v>8917707.5989999995</v>
      </c>
      <c r="J23" s="452">
        <v>8001624.8080000002</v>
      </c>
      <c r="K23" s="452">
        <v>7451608.1210000003</v>
      </c>
      <c r="L23" s="452">
        <v>7363956.9979999997</v>
      </c>
    </row>
    <row r="24" spans="3:12">
      <c r="C24" s="113">
        <v>12</v>
      </c>
      <c r="D24" s="114" t="s">
        <v>473</v>
      </c>
      <c r="E24" s="452">
        <v>0</v>
      </c>
      <c r="F24" s="452">
        <v>0</v>
      </c>
      <c r="G24" s="452">
        <v>0</v>
      </c>
      <c r="H24" s="452">
        <v>0</v>
      </c>
      <c r="I24" s="452">
        <v>0</v>
      </c>
      <c r="J24" s="452">
        <v>0</v>
      </c>
      <c r="K24" s="452">
        <v>0</v>
      </c>
      <c r="L24" s="452">
        <v>0</v>
      </c>
    </row>
    <row r="25" spans="3:12">
      <c r="C25" s="113">
        <v>13</v>
      </c>
      <c r="D25" s="114" t="s">
        <v>474</v>
      </c>
      <c r="E25" s="452">
        <v>28553828.633000001</v>
      </c>
      <c r="F25" s="452">
        <v>28366553.548999999</v>
      </c>
      <c r="G25" s="452">
        <v>28824877.68</v>
      </c>
      <c r="H25" s="452">
        <v>28840962.954</v>
      </c>
      <c r="I25" s="452">
        <v>3330277.0389999999</v>
      </c>
      <c r="J25" s="452">
        <v>3030524.091</v>
      </c>
      <c r="K25" s="452">
        <v>2952590.8289999999</v>
      </c>
      <c r="L25" s="452">
        <v>2898921.9920000001</v>
      </c>
    </row>
    <row r="26" spans="3:12">
      <c r="C26" s="111">
        <v>14</v>
      </c>
      <c r="D26" s="112" t="s">
        <v>475</v>
      </c>
      <c r="E26" s="451">
        <v>2496533.6209999998</v>
      </c>
      <c r="F26" s="451">
        <v>2234862.324</v>
      </c>
      <c r="G26" s="451">
        <v>1974412.2930000001</v>
      </c>
      <c r="H26" s="451">
        <v>2625517.7220000001</v>
      </c>
      <c r="I26" s="451">
        <v>2203617.6159999999</v>
      </c>
      <c r="J26" s="451">
        <v>1918807.5419999999</v>
      </c>
      <c r="K26" s="451">
        <v>1634142.3570000001</v>
      </c>
      <c r="L26" s="451">
        <v>2288155.8130000001</v>
      </c>
    </row>
    <row r="27" spans="3:12">
      <c r="C27" s="111">
        <v>15</v>
      </c>
      <c r="D27" s="112" t="s">
        <v>476</v>
      </c>
      <c r="E27" s="451">
        <v>28853585.09</v>
      </c>
      <c r="F27" s="451">
        <v>28376009.02</v>
      </c>
      <c r="G27" s="451">
        <v>26868765.423999999</v>
      </c>
      <c r="H27" s="451">
        <v>25438839.289000001</v>
      </c>
      <c r="I27" s="451">
        <v>1442679.2549999999</v>
      </c>
      <c r="J27" s="451">
        <v>1418800.4509999999</v>
      </c>
      <c r="K27" s="451">
        <v>1343438.2709999999</v>
      </c>
      <c r="L27" s="451">
        <v>1238264.081</v>
      </c>
    </row>
    <row r="28" spans="3:12">
      <c r="C28" s="115">
        <v>16</v>
      </c>
      <c r="D28" s="116" t="s">
        <v>477</v>
      </c>
      <c r="E28" s="455"/>
      <c r="F28" s="455"/>
      <c r="G28" s="455"/>
      <c r="H28" s="455"/>
      <c r="I28" s="456">
        <v>58461207.630000003</v>
      </c>
      <c r="J28" s="456">
        <v>55601152.101999998</v>
      </c>
      <c r="K28" s="456">
        <v>53178982.707999997</v>
      </c>
      <c r="L28" s="456">
        <v>52589005.612000003</v>
      </c>
    </row>
    <row r="29" spans="3:12">
      <c r="C29" s="673" t="s">
        <v>478</v>
      </c>
      <c r="D29" s="674"/>
      <c r="E29" s="674"/>
      <c r="F29" s="674"/>
      <c r="G29" s="674"/>
      <c r="H29" s="674"/>
      <c r="I29" s="674"/>
      <c r="J29" s="674"/>
      <c r="K29" s="674"/>
      <c r="L29" s="674"/>
    </row>
    <row r="30" spans="3:12" ht="25.5">
      <c r="C30" s="111">
        <v>17</v>
      </c>
      <c r="D30" s="112" t="s">
        <v>479</v>
      </c>
      <c r="E30" s="451">
        <v>5864160.6880000001</v>
      </c>
      <c r="F30" s="451">
        <v>5970178.023</v>
      </c>
      <c r="G30" s="451">
        <v>6598967.9079999998</v>
      </c>
      <c r="H30" s="451">
        <v>6791496.6129999999</v>
      </c>
      <c r="I30" s="451">
        <v>0</v>
      </c>
      <c r="J30" s="451">
        <v>0</v>
      </c>
      <c r="K30" s="451">
        <v>0</v>
      </c>
      <c r="L30" s="451">
        <v>0</v>
      </c>
    </row>
    <row r="31" spans="3:12">
      <c r="C31" s="111">
        <v>18</v>
      </c>
      <c r="D31" s="112" t="s">
        <v>480</v>
      </c>
      <c r="E31" s="451">
        <v>9494997.5629999992</v>
      </c>
      <c r="F31" s="451">
        <v>9290209.1830000002</v>
      </c>
      <c r="G31" s="451">
        <v>9720470.9580000006</v>
      </c>
      <c r="H31" s="451">
        <v>9728338.7540000007</v>
      </c>
      <c r="I31" s="451">
        <v>8168219.2089999998</v>
      </c>
      <c r="J31" s="451">
        <v>8058851.4939999999</v>
      </c>
      <c r="K31" s="451">
        <v>8525068.0030000005</v>
      </c>
      <c r="L31" s="451">
        <v>8524024.0250000004</v>
      </c>
    </row>
    <row r="32" spans="3:12">
      <c r="C32" s="111">
        <v>19</v>
      </c>
      <c r="D32" s="112" t="s">
        <v>481</v>
      </c>
      <c r="E32" s="451">
        <v>7830827.9160000002</v>
      </c>
      <c r="F32" s="451">
        <v>6975604.9199999999</v>
      </c>
      <c r="G32" s="451">
        <v>6245310.807</v>
      </c>
      <c r="H32" s="451">
        <v>5869190.0930000003</v>
      </c>
      <c r="I32" s="451">
        <v>7830827.9160000002</v>
      </c>
      <c r="J32" s="451">
        <v>6975604.9199999999</v>
      </c>
      <c r="K32" s="451">
        <v>6245310.807</v>
      </c>
      <c r="L32" s="451">
        <v>5869190.0930000003</v>
      </c>
    </row>
    <row r="33" spans="3:12" ht="51">
      <c r="C33" s="111" t="s">
        <v>111</v>
      </c>
      <c r="D33" s="112" t="s">
        <v>482</v>
      </c>
      <c r="E33" s="450"/>
      <c r="F33" s="450"/>
      <c r="G33" s="450"/>
      <c r="H33" s="450"/>
      <c r="I33" s="451">
        <v>0</v>
      </c>
      <c r="J33" s="451">
        <v>0</v>
      </c>
      <c r="K33" s="451">
        <v>0</v>
      </c>
      <c r="L33" s="451">
        <v>0</v>
      </c>
    </row>
    <row r="34" spans="3:12" ht="25.5">
      <c r="C34" s="111" t="s">
        <v>483</v>
      </c>
      <c r="D34" s="112" t="s">
        <v>484</v>
      </c>
      <c r="E34" s="450"/>
      <c r="F34" s="450"/>
      <c r="G34" s="450"/>
      <c r="H34" s="450"/>
      <c r="I34" s="451">
        <v>0</v>
      </c>
      <c r="J34" s="451">
        <v>0</v>
      </c>
      <c r="K34" s="451">
        <v>0</v>
      </c>
      <c r="L34" s="451">
        <v>0</v>
      </c>
    </row>
    <row r="35" spans="3:12">
      <c r="C35" s="117">
        <v>20</v>
      </c>
      <c r="D35" s="118" t="s">
        <v>485</v>
      </c>
      <c r="E35" s="456">
        <v>23189986.166999999</v>
      </c>
      <c r="F35" s="456">
        <v>22235992.125</v>
      </c>
      <c r="G35" s="456">
        <v>22564749.673</v>
      </c>
      <c r="H35" s="456">
        <v>22389025.460000001</v>
      </c>
      <c r="I35" s="456">
        <v>15999047.124</v>
      </c>
      <c r="J35" s="456">
        <v>15034456.414000001</v>
      </c>
      <c r="K35" s="456">
        <v>14770378.810000001</v>
      </c>
      <c r="L35" s="456">
        <v>14393214.117000001</v>
      </c>
    </row>
    <row r="36" spans="3:12">
      <c r="C36" s="113" t="s">
        <v>209</v>
      </c>
      <c r="D36" s="119" t="s">
        <v>486</v>
      </c>
      <c r="E36" s="452">
        <v>0</v>
      </c>
      <c r="F36" s="452">
        <v>0</v>
      </c>
      <c r="G36" s="452">
        <v>0</v>
      </c>
      <c r="H36" s="452">
        <v>0</v>
      </c>
      <c r="I36" s="452">
        <v>0</v>
      </c>
      <c r="J36" s="452">
        <v>0</v>
      </c>
      <c r="K36" s="452">
        <v>0</v>
      </c>
      <c r="L36" s="452">
        <v>0</v>
      </c>
    </row>
    <row r="37" spans="3:12">
      <c r="C37" s="113" t="s">
        <v>211</v>
      </c>
      <c r="D37" s="119" t="s">
        <v>487</v>
      </c>
      <c r="E37" s="452">
        <v>0</v>
      </c>
      <c r="F37" s="452">
        <v>0</v>
      </c>
      <c r="G37" s="452">
        <v>0</v>
      </c>
      <c r="H37" s="452">
        <v>0</v>
      </c>
      <c r="I37" s="452">
        <v>0</v>
      </c>
      <c r="J37" s="452">
        <v>0</v>
      </c>
      <c r="K37" s="452">
        <v>0</v>
      </c>
      <c r="L37" s="452">
        <v>0</v>
      </c>
    </row>
    <row r="38" spans="3:12">
      <c r="C38" s="120" t="s">
        <v>213</v>
      </c>
      <c r="D38" s="121" t="s">
        <v>488</v>
      </c>
      <c r="E38" s="457">
        <v>23189986.166999999</v>
      </c>
      <c r="F38" s="457">
        <v>22235992.125</v>
      </c>
      <c r="G38" s="457">
        <v>22564749.673</v>
      </c>
      <c r="H38" s="457">
        <v>22389025.460000001</v>
      </c>
      <c r="I38" s="457">
        <v>15999047.124</v>
      </c>
      <c r="J38" s="457">
        <v>15034456.414000001</v>
      </c>
      <c r="K38" s="457">
        <v>14770378.810000001</v>
      </c>
      <c r="L38" s="457">
        <v>14393214.117000001</v>
      </c>
    </row>
    <row r="39" spans="3:12">
      <c r="C39" s="673" t="s">
        <v>489</v>
      </c>
      <c r="D39" s="674"/>
      <c r="E39" s="674"/>
      <c r="F39" s="674"/>
      <c r="G39" s="674"/>
      <c r="H39" s="674"/>
      <c r="I39" s="674"/>
      <c r="J39" s="674"/>
      <c r="K39" s="674"/>
      <c r="L39" s="674"/>
    </row>
    <row r="40" spans="3:12">
      <c r="C40" s="122" t="s">
        <v>490</v>
      </c>
      <c r="D40" s="123" t="s">
        <v>491</v>
      </c>
      <c r="E40" s="124"/>
      <c r="F40" s="124"/>
      <c r="G40" s="124"/>
      <c r="H40" s="124"/>
      <c r="I40" s="458">
        <v>88277145.936000004</v>
      </c>
      <c r="J40" s="458">
        <v>83932106.457000002</v>
      </c>
      <c r="K40" s="458">
        <v>80153395.009000003</v>
      </c>
      <c r="L40" s="458">
        <v>78738270.931999996</v>
      </c>
    </row>
    <row r="41" spans="3:12">
      <c r="C41" s="122">
        <v>22</v>
      </c>
      <c r="D41" s="123" t="s">
        <v>492</v>
      </c>
      <c r="E41" s="124"/>
      <c r="F41" s="124"/>
      <c r="G41" s="124"/>
      <c r="H41" s="124"/>
      <c r="I41" s="458">
        <v>42462160.505999997</v>
      </c>
      <c r="J41" s="458">
        <v>40566695.688000001</v>
      </c>
      <c r="K41" s="458">
        <v>38408603.898000002</v>
      </c>
      <c r="L41" s="458">
        <v>38195791.494999997</v>
      </c>
    </row>
    <row r="42" spans="3:12" ht="19.5" thickBot="1">
      <c r="C42" s="125">
        <v>23</v>
      </c>
      <c r="D42" s="126" t="s">
        <v>493</v>
      </c>
      <c r="E42" s="127"/>
      <c r="F42" s="127"/>
      <c r="G42" s="127"/>
      <c r="H42" s="127"/>
      <c r="I42" s="341">
        <v>2.0790000000000002</v>
      </c>
      <c r="J42" s="341">
        <v>2.069</v>
      </c>
      <c r="K42" s="341">
        <v>2.0869</v>
      </c>
      <c r="L42" s="341">
        <v>2.0613999999999999</v>
      </c>
    </row>
    <row r="44" spans="3:12">
      <c r="C44" s="60"/>
    </row>
  </sheetData>
  <mergeCells count="7"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3:I45"/>
  <sheetViews>
    <sheetView showGridLines="0" zoomScale="80" zoomScaleNormal="80" workbookViewId="0"/>
  </sheetViews>
  <sheetFormatPr defaultColWidth="9.140625" defaultRowHeight="18.75"/>
  <cols>
    <col min="1" max="1" width="2.85546875" style="3" customWidth="1"/>
    <col min="2" max="2" width="3.5703125" style="3" customWidth="1"/>
    <col min="3" max="3" width="6.140625" style="3" customWidth="1"/>
    <col min="4" max="4" width="52.42578125" style="3" customWidth="1"/>
    <col min="5" max="5" width="13.85546875" style="3" customWidth="1"/>
    <col min="6" max="6" width="16" style="3" customWidth="1"/>
    <col min="7" max="7" width="18.42578125" style="3" customWidth="1"/>
    <col min="8" max="8" width="12.5703125" style="3" customWidth="1"/>
    <col min="9" max="9" width="17.85546875" style="3" customWidth="1"/>
    <col min="10" max="10" width="16.85546875" style="3" customWidth="1"/>
    <col min="11" max="11" width="18.5703125" style="3" customWidth="1"/>
    <col min="12" max="12" width="9.140625" style="3" customWidth="1"/>
    <col min="13" max="16384" width="9.140625" style="3"/>
  </cols>
  <sheetData>
    <row r="3" spans="3:9" ht="24">
      <c r="C3" s="99" t="s">
        <v>45</v>
      </c>
    </row>
    <row r="4" spans="3:9">
      <c r="C4" s="12" t="s">
        <v>860</v>
      </c>
    </row>
    <row r="5" spans="3:9" s="56" customFormat="1"/>
    <row r="6" spans="3:9" ht="19.5" thickBot="1">
      <c r="C6" s="680"/>
      <c r="D6" s="637"/>
      <c r="E6" s="15" t="s">
        <v>90</v>
      </c>
      <c r="F6" s="15" t="s">
        <v>91</v>
      </c>
      <c r="G6" s="15" t="s">
        <v>92</v>
      </c>
      <c r="H6" s="15" t="s">
        <v>116</v>
      </c>
      <c r="I6" s="15" t="s">
        <v>117</v>
      </c>
    </row>
    <row r="7" spans="3:9" ht="20.25" thickTop="1" thickBot="1">
      <c r="C7" s="681"/>
      <c r="D7" s="637"/>
      <c r="E7" s="679" t="s">
        <v>494</v>
      </c>
      <c r="F7" s="682"/>
      <c r="G7" s="682"/>
      <c r="H7" s="682"/>
      <c r="I7" s="679" t="s">
        <v>495</v>
      </c>
    </row>
    <row r="8" spans="3:9" ht="27" thickTop="1" thickBot="1">
      <c r="C8" s="637"/>
      <c r="D8" s="637"/>
      <c r="E8" s="128" t="s">
        <v>496</v>
      </c>
      <c r="F8" s="128" t="s">
        <v>497</v>
      </c>
      <c r="G8" s="128" t="s">
        <v>498</v>
      </c>
      <c r="H8" s="128" t="s">
        <v>499</v>
      </c>
      <c r="I8" s="640"/>
    </row>
    <row r="9" spans="3:9" ht="20.25" thickTop="1" thickBot="1">
      <c r="C9" s="678" t="s">
        <v>500</v>
      </c>
      <c r="D9" s="640"/>
      <c r="E9" s="640"/>
      <c r="F9" s="640"/>
      <c r="G9" s="640"/>
      <c r="H9" s="640"/>
      <c r="I9" s="640"/>
    </row>
    <row r="10" spans="3:9" ht="19.5" thickTop="1">
      <c r="C10" s="111">
        <v>1</v>
      </c>
      <c r="D10" s="112" t="s">
        <v>501</v>
      </c>
      <c r="E10" s="451">
        <v>28615728.359999999</v>
      </c>
      <c r="F10" s="451">
        <v>0</v>
      </c>
      <c r="G10" s="451">
        <v>0</v>
      </c>
      <c r="H10" s="451">
        <v>1115575.5109999999</v>
      </c>
      <c r="I10" s="459">
        <v>29731303.870999999</v>
      </c>
    </row>
    <row r="11" spans="3:9">
      <c r="C11" s="113">
        <v>2</v>
      </c>
      <c r="D11" s="114" t="s">
        <v>502</v>
      </c>
      <c r="E11" s="452">
        <v>28615728.359999999</v>
      </c>
      <c r="F11" s="452">
        <v>0</v>
      </c>
      <c r="G11" s="452">
        <v>0</v>
      </c>
      <c r="H11" s="452">
        <v>1115575.5109999999</v>
      </c>
      <c r="I11" s="452">
        <v>29731303.870999999</v>
      </c>
    </row>
    <row r="12" spans="3:9">
      <c r="C12" s="113">
        <v>3</v>
      </c>
      <c r="D12" s="114" t="s">
        <v>503</v>
      </c>
      <c r="E12" s="460"/>
      <c r="F12" s="452">
        <v>0</v>
      </c>
      <c r="G12" s="452">
        <v>0</v>
      </c>
      <c r="H12" s="452">
        <v>0</v>
      </c>
      <c r="I12" s="452">
        <v>0</v>
      </c>
    </row>
    <row r="13" spans="3:9">
      <c r="C13" s="111">
        <v>4</v>
      </c>
      <c r="D13" s="112" t="s">
        <v>504</v>
      </c>
      <c r="E13" s="461"/>
      <c r="F13" s="451">
        <v>162278929.96276501</v>
      </c>
      <c r="G13" s="451">
        <v>244124.39577999999</v>
      </c>
      <c r="H13" s="451">
        <v>5811.8566700000001</v>
      </c>
      <c r="I13" s="459">
        <v>151993785.69479901</v>
      </c>
    </row>
    <row r="14" spans="3:9">
      <c r="C14" s="113">
        <v>5</v>
      </c>
      <c r="D14" s="114" t="s">
        <v>464</v>
      </c>
      <c r="E14" s="460"/>
      <c r="F14" s="452">
        <v>114161951.24403</v>
      </c>
      <c r="G14" s="452">
        <v>182547.06474</v>
      </c>
      <c r="H14" s="452">
        <v>736.42266000000006</v>
      </c>
      <c r="I14" s="452">
        <v>108628009.81599151</v>
      </c>
    </row>
    <row r="15" spans="3:9">
      <c r="C15" s="113">
        <v>6</v>
      </c>
      <c r="D15" s="114" t="s">
        <v>465</v>
      </c>
      <c r="E15" s="460"/>
      <c r="F15" s="452">
        <v>48116978.718735002</v>
      </c>
      <c r="G15" s="452">
        <v>61577.331039999983</v>
      </c>
      <c r="H15" s="452">
        <v>5075.4340099999999</v>
      </c>
      <c r="I15" s="452">
        <v>43365775.8788075</v>
      </c>
    </row>
    <row r="16" spans="3:9">
      <c r="C16" s="111">
        <v>7</v>
      </c>
      <c r="D16" s="112" t="s">
        <v>505</v>
      </c>
      <c r="E16" s="461"/>
      <c r="F16" s="451">
        <v>79443378.559888169</v>
      </c>
      <c r="G16" s="451">
        <v>493660.10252170597</v>
      </c>
      <c r="H16" s="451">
        <v>10446855.809350001</v>
      </c>
      <c r="I16" s="459">
        <v>41491105.002416141</v>
      </c>
    </row>
    <row r="17" spans="3:9">
      <c r="C17" s="113">
        <v>8</v>
      </c>
      <c r="D17" s="114" t="s">
        <v>506</v>
      </c>
      <c r="E17" s="460"/>
      <c r="F17" s="452">
        <v>13821129.01607994</v>
      </c>
      <c r="G17" s="452">
        <v>0</v>
      </c>
      <c r="H17" s="452">
        <v>0</v>
      </c>
      <c r="I17" s="452">
        <v>6910564.50803997</v>
      </c>
    </row>
    <row r="18" spans="3:9">
      <c r="C18" s="113">
        <v>9</v>
      </c>
      <c r="D18" s="114" t="s">
        <v>507</v>
      </c>
      <c r="E18" s="460"/>
      <c r="F18" s="452">
        <v>65622249.543808229</v>
      </c>
      <c r="G18" s="452">
        <v>493660.10252170597</v>
      </c>
      <c r="H18" s="452">
        <v>10446855.809350001</v>
      </c>
      <c r="I18" s="452">
        <v>34580540.494376175</v>
      </c>
    </row>
    <row r="19" spans="3:9">
      <c r="C19" s="111">
        <v>10</v>
      </c>
      <c r="D19" s="112" t="s">
        <v>508</v>
      </c>
      <c r="E19" s="461"/>
      <c r="F19" s="451">
        <v>0</v>
      </c>
      <c r="G19" s="451">
        <v>0</v>
      </c>
      <c r="H19" s="451">
        <v>0</v>
      </c>
      <c r="I19" s="459">
        <v>0</v>
      </c>
    </row>
    <row r="20" spans="3:9">
      <c r="C20" s="111">
        <v>11</v>
      </c>
      <c r="D20" s="112" t="s">
        <v>509</v>
      </c>
      <c r="E20" s="451">
        <v>0</v>
      </c>
      <c r="F20" s="451">
        <v>12224920.42034035</v>
      </c>
      <c r="G20" s="451">
        <v>0</v>
      </c>
      <c r="H20" s="451">
        <v>2072892.2309970001</v>
      </c>
      <c r="I20" s="459">
        <v>2072892.2309970001</v>
      </c>
    </row>
    <row r="21" spans="3:9" ht="25.5">
      <c r="C21" s="113">
        <v>12</v>
      </c>
      <c r="D21" s="114" t="s">
        <v>510</v>
      </c>
      <c r="E21" s="452">
        <v>0</v>
      </c>
      <c r="F21" s="460"/>
      <c r="G21" s="460"/>
      <c r="H21" s="460"/>
      <c r="I21" s="460"/>
    </row>
    <row r="22" spans="3:9" ht="25.5">
      <c r="C22" s="113">
        <v>13</v>
      </c>
      <c r="D22" s="114" t="s">
        <v>511</v>
      </c>
      <c r="E22" s="460"/>
      <c r="F22" s="452">
        <v>12224920.42034035</v>
      </c>
      <c r="G22" s="452">
        <v>0</v>
      </c>
      <c r="H22" s="452">
        <v>2072892.2309970001</v>
      </c>
      <c r="I22" s="452">
        <v>2072892.2309970001</v>
      </c>
    </row>
    <row r="23" spans="3:9">
      <c r="C23" s="117">
        <v>14</v>
      </c>
      <c r="D23" s="118" t="s">
        <v>512</v>
      </c>
      <c r="E23" s="462"/>
      <c r="F23" s="462"/>
      <c r="G23" s="462"/>
      <c r="H23" s="462"/>
      <c r="I23" s="456">
        <v>225289086.79921213</v>
      </c>
    </row>
    <row r="24" spans="3:9" ht="19.5" thickBot="1">
      <c r="C24" s="678" t="s">
        <v>513</v>
      </c>
      <c r="D24" s="640"/>
      <c r="E24" s="640"/>
      <c r="F24" s="640"/>
      <c r="G24" s="640"/>
      <c r="H24" s="640"/>
      <c r="I24" s="640"/>
    </row>
    <row r="25" spans="3:9" ht="19.5" thickTop="1">
      <c r="C25" s="111">
        <v>15</v>
      </c>
      <c r="D25" s="112" t="s">
        <v>461</v>
      </c>
      <c r="E25" s="461"/>
      <c r="F25" s="461"/>
      <c r="G25" s="461"/>
      <c r="H25" s="461"/>
      <c r="I25" s="459">
        <v>1008225.2430000001</v>
      </c>
    </row>
    <row r="26" spans="3:9" ht="25.5">
      <c r="C26" s="111" t="s">
        <v>514</v>
      </c>
      <c r="D26" s="112" t="s">
        <v>515</v>
      </c>
      <c r="E26" s="461"/>
      <c r="F26" s="451">
        <v>0</v>
      </c>
      <c r="G26" s="451">
        <v>0</v>
      </c>
      <c r="H26" s="451">
        <v>0</v>
      </c>
      <c r="I26" s="459">
        <v>0</v>
      </c>
    </row>
    <row r="27" spans="3:9" ht="25.5">
      <c r="C27" s="111">
        <v>16</v>
      </c>
      <c r="D27" s="112" t="s">
        <v>516</v>
      </c>
      <c r="E27" s="461"/>
      <c r="F27" s="451">
        <v>0</v>
      </c>
      <c r="G27" s="451">
        <v>0</v>
      </c>
      <c r="H27" s="451">
        <v>0</v>
      </c>
      <c r="I27" s="459">
        <v>0</v>
      </c>
    </row>
    <row r="28" spans="3:9">
      <c r="C28" s="111">
        <v>17</v>
      </c>
      <c r="D28" s="112" t="s">
        <v>517</v>
      </c>
      <c r="E28" s="461"/>
      <c r="F28" s="451">
        <v>39966818.74083972</v>
      </c>
      <c r="G28" s="451">
        <v>13429745.044749813</v>
      </c>
      <c r="H28" s="451">
        <v>133061428.60486564</v>
      </c>
      <c r="I28" s="459">
        <v>122933942.40961842</v>
      </c>
    </row>
    <row r="29" spans="3:9" ht="38.25">
      <c r="C29" s="113">
        <v>18</v>
      </c>
      <c r="D29" s="114" t="s">
        <v>518</v>
      </c>
      <c r="E29" s="460"/>
      <c r="F29" s="452">
        <v>9428693.055964997</v>
      </c>
      <c r="G29" s="452">
        <v>0</v>
      </c>
      <c r="H29" s="452">
        <v>0</v>
      </c>
      <c r="I29" s="452">
        <v>0</v>
      </c>
    </row>
    <row r="30" spans="3:9" ht="38.25">
      <c r="C30" s="113">
        <v>19</v>
      </c>
      <c r="D30" s="114" t="s">
        <v>519</v>
      </c>
      <c r="E30" s="460"/>
      <c r="F30" s="452">
        <v>6357724.6321600005</v>
      </c>
      <c r="G30" s="452">
        <v>1187545.9659000002</v>
      </c>
      <c r="H30" s="452">
        <v>4144936.5594800008</v>
      </c>
      <c r="I30" s="452">
        <v>5374482.0056460006</v>
      </c>
    </row>
    <row r="31" spans="3:9" ht="38.25">
      <c r="C31" s="113">
        <v>20</v>
      </c>
      <c r="D31" s="114" t="s">
        <v>520</v>
      </c>
      <c r="E31" s="460"/>
      <c r="F31" s="452">
        <v>14075329.559791496</v>
      </c>
      <c r="G31" s="452">
        <v>10047778.225176562</v>
      </c>
      <c r="H31" s="452">
        <v>88028775.455950201</v>
      </c>
      <c r="I31" s="452">
        <v>87036109.328823701</v>
      </c>
    </row>
    <row r="32" spans="3:9" ht="25.5">
      <c r="C32" s="113">
        <v>21</v>
      </c>
      <c r="D32" s="114" t="s">
        <v>521</v>
      </c>
      <c r="E32" s="460"/>
      <c r="F32" s="452">
        <v>0</v>
      </c>
      <c r="G32" s="452">
        <v>0</v>
      </c>
      <c r="H32" s="452">
        <v>0</v>
      </c>
      <c r="I32" s="452">
        <v>0</v>
      </c>
    </row>
    <row r="33" spans="3:9">
      <c r="C33" s="113">
        <v>22</v>
      </c>
      <c r="D33" s="114" t="s">
        <v>522</v>
      </c>
      <c r="E33" s="460"/>
      <c r="F33" s="452">
        <v>801232.68904080801</v>
      </c>
      <c r="G33" s="452">
        <v>839655.79351202701</v>
      </c>
      <c r="H33" s="452">
        <v>34506556.479105428</v>
      </c>
      <c r="I33" s="452">
        <v>23483929.370899353</v>
      </c>
    </row>
    <row r="34" spans="3:9" ht="25.5">
      <c r="C34" s="113">
        <v>23</v>
      </c>
      <c r="D34" s="114" t="s">
        <v>521</v>
      </c>
      <c r="E34" s="460"/>
      <c r="F34" s="452">
        <v>752975.10080834676</v>
      </c>
      <c r="G34" s="452">
        <v>786190.50087652262</v>
      </c>
      <c r="H34" s="452">
        <v>33335439.388083398</v>
      </c>
      <c r="I34" s="452">
        <v>22437618.403096642</v>
      </c>
    </row>
    <row r="35" spans="3:9" ht="51">
      <c r="C35" s="113">
        <v>24</v>
      </c>
      <c r="D35" s="114" t="s">
        <v>523</v>
      </c>
      <c r="E35" s="460"/>
      <c r="F35" s="452">
        <v>9303838.8038824219</v>
      </c>
      <c r="G35" s="452">
        <v>1354765.0601612239</v>
      </c>
      <c r="H35" s="452">
        <v>6381160.1103300015</v>
      </c>
      <c r="I35" s="452">
        <v>7039421.704249355</v>
      </c>
    </row>
    <row r="36" spans="3:9">
      <c r="C36" s="111">
        <v>25</v>
      </c>
      <c r="D36" s="112" t="s">
        <v>524</v>
      </c>
      <c r="E36" s="461"/>
      <c r="F36" s="451">
        <v>0</v>
      </c>
      <c r="G36" s="451">
        <v>0</v>
      </c>
      <c r="H36" s="451">
        <v>0</v>
      </c>
      <c r="I36" s="459">
        <v>0</v>
      </c>
    </row>
    <row r="37" spans="3:9">
      <c r="C37" s="111">
        <v>26</v>
      </c>
      <c r="D37" s="112" t="s">
        <v>525</v>
      </c>
      <c r="E37" s="451"/>
      <c r="F37" s="451">
        <v>10571272.396790391</v>
      </c>
      <c r="G37" s="451">
        <v>54166.025320000008</v>
      </c>
      <c r="H37" s="451">
        <v>18294977.952296227</v>
      </c>
      <c r="I37" s="459">
        <v>19111482.660488438</v>
      </c>
    </row>
    <row r="38" spans="3:9">
      <c r="C38" s="113">
        <v>27</v>
      </c>
      <c r="D38" s="114" t="s">
        <v>526</v>
      </c>
      <c r="E38" s="460"/>
      <c r="F38" s="460"/>
      <c r="G38" s="460"/>
      <c r="H38" s="452">
        <v>0</v>
      </c>
      <c r="I38" s="452">
        <v>0</v>
      </c>
    </row>
    <row r="39" spans="3:9" ht="38.25">
      <c r="C39" s="113">
        <v>28</v>
      </c>
      <c r="D39" s="114" t="s">
        <v>527</v>
      </c>
      <c r="E39" s="460"/>
      <c r="F39" s="452">
        <v>200000</v>
      </c>
      <c r="G39" s="452">
        <v>0</v>
      </c>
      <c r="H39" s="452">
        <v>0</v>
      </c>
      <c r="I39" s="452">
        <v>170000</v>
      </c>
    </row>
    <row r="40" spans="3:9" ht="25.5">
      <c r="C40" s="113">
        <v>29</v>
      </c>
      <c r="D40" s="114" t="s">
        <v>528</v>
      </c>
      <c r="E40" s="460"/>
      <c r="F40" s="452">
        <v>191325.71926915128</v>
      </c>
      <c r="G40" s="460">
        <v>0</v>
      </c>
      <c r="H40" s="460">
        <v>0</v>
      </c>
      <c r="I40" s="452">
        <v>191325.71926915128</v>
      </c>
    </row>
    <row r="41" spans="3:9" ht="38.25">
      <c r="C41" s="113">
        <v>30</v>
      </c>
      <c r="D41" s="114" t="s">
        <v>529</v>
      </c>
      <c r="E41" s="460"/>
      <c r="F41" s="452">
        <v>1661584.4807612393</v>
      </c>
      <c r="G41" s="460">
        <v>0</v>
      </c>
      <c r="H41" s="460">
        <v>0</v>
      </c>
      <c r="I41" s="452">
        <v>83079.224038061977</v>
      </c>
    </row>
    <row r="42" spans="3:9">
      <c r="C42" s="113">
        <v>31</v>
      </c>
      <c r="D42" s="114" t="s">
        <v>530</v>
      </c>
      <c r="E42" s="460"/>
      <c r="F42" s="452">
        <v>8518362.1967600007</v>
      </c>
      <c r="G42" s="452">
        <v>54166.025320000008</v>
      </c>
      <c r="H42" s="452">
        <v>18294977.952296227</v>
      </c>
      <c r="I42" s="452">
        <v>18667077.717181224</v>
      </c>
    </row>
    <row r="43" spans="3:9">
      <c r="C43" s="111">
        <v>32</v>
      </c>
      <c r="D43" s="112" t="s">
        <v>531</v>
      </c>
      <c r="E43" s="461"/>
      <c r="F43" s="451">
        <v>55781458.477659985</v>
      </c>
      <c r="G43" s="451">
        <v>1175387.76779</v>
      </c>
      <c r="H43" s="451">
        <v>2809949.6568</v>
      </c>
      <c r="I43" s="459">
        <v>3101851.9174539996</v>
      </c>
    </row>
    <row r="44" spans="3:9">
      <c r="C44" s="117">
        <v>33</v>
      </c>
      <c r="D44" s="118" t="s">
        <v>171</v>
      </c>
      <c r="E44" s="462"/>
      <c r="F44" s="462"/>
      <c r="G44" s="462"/>
      <c r="H44" s="462"/>
      <c r="I44" s="456">
        <v>146155502.23056087</v>
      </c>
    </row>
    <row r="45" spans="3:9" ht="19.5" thickBot="1">
      <c r="C45" s="465">
        <v>34</v>
      </c>
      <c r="D45" s="466" t="s">
        <v>172</v>
      </c>
      <c r="E45" s="463"/>
      <c r="F45" s="463"/>
      <c r="G45" s="463"/>
      <c r="H45" s="463"/>
      <c r="I45" s="464">
        <v>1.5414341804512959</v>
      </c>
    </row>
  </sheetData>
  <mergeCells count="6">
    <mergeCell ref="C24:I24"/>
    <mergeCell ref="I7:I8"/>
    <mergeCell ref="C6:D6"/>
    <mergeCell ref="C7:D8"/>
    <mergeCell ref="E7:H7"/>
    <mergeCell ref="C9:I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C3:V34"/>
  <sheetViews>
    <sheetView showGridLines="0" zoomScale="80" zoomScaleNormal="80" workbookViewId="0"/>
  </sheetViews>
  <sheetFormatPr defaultColWidth="9.140625" defaultRowHeight="18.75"/>
  <cols>
    <col min="1" max="1" width="3" style="3" customWidth="1"/>
    <col min="2" max="2" width="5" style="3" customWidth="1"/>
    <col min="3" max="3" width="3.5703125" style="3" customWidth="1"/>
    <col min="4" max="4" width="24" style="3" bestFit="1" customWidth="1"/>
    <col min="5" max="5" width="11.7109375" style="3" customWidth="1"/>
    <col min="6" max="6" width="11.7109375" style="3" bestFit="1" customWidth="1"/>
    <col min="7" max="7" width="10.85546875" style="3" bestFit="1" customWidth="1"/>
    <col min="8" max="8" width="0.85546875" style="3" customWidth="1"/>
    <col min="9" max="11" width="10.42578125" style="3" customWidth="1"/>
    <col min="12" max="12" width="0.5703125" style="3" customWidth="1"/>
    <col min="13" max="15" width="10.42578125" style="3" customWidth="1"/>
    <col min="16" max="16" width="0.85546875" style="3" customWidth="1"/>
    <col min="17" max="19" width="10.42578125" style="3" customWidth="1"/>
    <col min="20" max="20" width="11.42578125" style="3" customWidth="1"/>
    <col min="21" max="21" width="13.42578125" style="3" customWidth="1"/>
    <col min="22" max="22" width="16" style="3" customWidth="1"/>
    <col min="23" max="23" width="9.140625" style="3" customWidth="1"/>
    <col min="24" max="16384" width="9.140625" style="3"/>
  </cols>
  <sheetData>
    <row r="3" spans="3:22" ht="21" customHeight="1">
      <c r="C3" s="40" t="s">
        <v>532</v>
      </c>
    </row>
    <row r="4" spans="3:22" ht="17.45" customHeight="1">
      <c r="C4" s="12" t="s">
        <v>860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</row>
    <row r="5" spans="3:22" ht="17.45" customHeight="1">
      <c r="C5" s="130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</row>
    <row r="6" spans="3:22" ht="17.45" customHeight="1">
      <c r="C6" s="131"/>
      <c r="D6" s="131"/>
      <c r="E6" s="132" t="s">
        <v>90</v>
      </c>
      <c r="F6" s="132" t="s">
        <v>91</v>
      </c>
      <c r="G6" s="132" t="s">
        <v>92</v>
      </c>
      <c r="H6" s="132"/>
      <c r="I6" s="132" t="s">
        <v>116</v>
      </c>
      <c r="J6" s="132" t="s">
        <v>117</v>
      </c>
      <c r="K6" s="132" t="s">
        <v>174</v>
      </c>
      <c r="L6" s="132"/>
      <c r="M6" s="132" t="s">
        <v>175</v>
      </c>
      <c r="N6" s="132" t="s">
        <v>176</v>
      </c>
      <c r="O6" s="132" t="s">
        <v>313</v>
      </c>
      <c r="P6" s="132"/>
      <c r="Q6" s="132" t="s">
        <v>314</v>
      </c>
      <c r="R6" s="132" t="s">
        <v>315</v>
      </c>
      <c r="S6" s="132" t="s">
        <v>316</v>
      </c>
      <c r="T6" s="132" t="s">
        <v>317</v>
      </c>
      <c r="U6" s="132" t="s">
        <v>533</v>
      </c>
      <c r="V6" s="132" t="s">
        <v>534</v>
      </c>
    </row>
    <row r="7" spans="3:22" ht="40.5" customHeight="1" thickBot="1">
      <c r="C7" s="131"/>
      <c r="D7" s="131"/>
      <c r="E7" s="685" t="s">
        <v>535</v>
      </c>
      <c r="F7" s="686"/>
      <c r="G7" s="686"/>
      <c r="H7" s="686"/>
      <c r="I7" s="686"/>
      <c r="J7" s="686"/>
      <c r="K7" s="686"/>
      <c r="L7" s="133"/>
      <c r="M7" s="685" t="s">
        <v>536</v>
      </c>
      <c r="N7" s="686"/>
      <c r="O7" s="686"/>
      <c r="P7" s="686"/>
      <c r="Q7" s="686"/>
      <c r="R7" s="686"/>
      <c r="S7" s="686"/>
      <c r="T7" s="687" t="s">
        <v>537</v>
      </c>
      <c r="U7" s="685" t="s">
        <v>538</v>
      </c>
      <c r="V7" s="686"/>
    </row>
    <row r="8" spans="3:22" ht="71.25" customHeight="1" thickBot="1">
      <c r="C8" s="131"/>
      <c r="D8" s="131"/>
      <c r="E8" s="688" t="s">
        <v>539</v>
      </c>
      <c r="F8" s="689"/>
      <c r="G8" s="689"/>
      <c r="H8" s="134"/>
      <c r="I8" s="688" t="s">
        <v>540</v>
      </c>
      <c r="J8" s="689"/>
      <c r="K8" s="689"/>
      <c r="L8" s="135"/>
      <c r="M8" s="688" t="s">
        <v>541</v>
      </c>
      <c r="N8" s="689"/>
      <c r="O8" s="689"/>
      <c r="P8" s="134"/>
      <c r="Q8" s="688" t="s">
        <v>542</v>
      </c>
      <c r="R8" s="689"/>
      <c r="S8" s="689"/>
      <c r="T8" s="637"/>
      <c r="U8" s="690" t="s">
        <v>543</v>
      </c>
      <c r="V8" s="690" t="s">
        <v>544</v>
      </c>
    </row>
    <row r="9" spans="3:22" ht="26.1" customHeight="1" thickBot="1">
      <c r="C9" s="136"/>
      <c r="D9" s="137"/>
      <c r="E9" s="138"/>
      <c r="F9" s="139" t="s">
        <v>545</v>
      </c>
      <c r="G9" s="139" t="s">
        <v>546</v>
      </c>
      <c r="H9" s="139"/>
      <c r="I9" s="138"/>
      <c r="J9" s="139" t="s">
        <v>546</v>
      </c>
      <c r="K9" s="139" t="s">
        <v>547</v>
      </c>
      <c r="L9" s="139"/>
      <c r="M9" s="138"/>
      <c r="N9" s="139" t="s">
        <v>545</v>
      </c>
      <c r="O9" s="139" t="s">
        <v>546</v>
      </c>
      <c r="P9" s="139"/>
      <c r="Q9" s="138"/>
      <c r="R9" s="139" t="s">
        <v>546</v>
      </c>
      <c r="S9" s="139" t="s">
        <v>547</v>
      </c>
      <c r="T9" s="138"/>
      <c r="U9" s="640"/>
      <c r="V9" s="640"/>
    </row>
    <row r="10" spans="3:22" ht="39" thickTop="1">
      <c r="C10" s="374" t="s">
        <v>548</v>
      </c>
      <c r="D10" s="140" t="s">
        <v>549</v>
      </c>
      <c r="E10" s="467">
        <v>10218786.813999999</v>
      </c>
      <c r="F10" s="467">
        <v>10218786.813999999</v>
      </c>
      <c r="G10" s="467">
        <v>0</v>
      </c>
      <c r="H10" s="468"/>
      <c r="I10" s="467">
        <v>0</v>
      </c>
      <c r="J10" s="467">
        <v>0</v>
      </c>
      <c r="K10" s="467">
        <v>0</v>
      </c>
      <c r="L10" s="468"/>
      <c r="M10" s="467">
        <v>0</v>
      </c>
      <c r="N10" s="467">
        <v>0</v>
      </c>
      <c r="O10" s="467">
        <v>0</v>
      </c>
      <c r="P10" s="468"/>
      <c r="Q10" s="467">
        <v>0</v>
      </c>
      <c r="R10" s="467">
        <v>0</v>
      </c>
      <c r="S10" s="467">
        <v>0</v>
      </c>
      <c r="T10" s="467">
        <v>0</v>
      </c>
      <c r="U10" s="467">
        <v>0</v>
      </c>
      <c r="V10" s="469">
        <v>0</v>
      </c>
    </row>
    <row r="11" spans="3:22">
      <c r="C11" s="375" t="s">
        <v>550</v>
      </c>
      <c r="D11" s="142" t="s">
        <v>551</v>
      </c>
      <c r="E11" s="467">
        <v>172671621.52000001</v>
      </c>
      <c r="F11" s="470">
        <v>156303298.199</v>
      </c>
      <c r="G11" s="470">
        <v>16238202.595000001</v>
      </c>
      <c r="H11" s="468"/>
      <c r="I11" s="467">
        <v>6184893.8190000001</v>
      </c>
      <c r="J11" s="470">
        <v>0</v>
      </c>
      <c r="K11" s="470">
        <v>5598093.9050000003</v>
      </c>
      <c r="L11" s="468"/>
      <c r="M11" s="470">
        <v>-1209424.22</v>
      </c>
      <c r="N11" s="470">
        <v>-352518.77899999998</v>
      </c>
      <c r="O11" s="470">
        <v>-855143.92099999997</v>
      </c>
      <c r="P11" s="468"/>
      <c r="Q11" s="470">
        <v>-2873688.19</v>
      </c>
      <c r="R11" s="470">
        <v>0</v>
      </c>
      <c r="S11" s="470">
        <v>-2770146.9130000002</v>
      </c>
      <c r="T11" s="470">
        <v>-1101528.9469999999</v>
      </c>
      <c r="U11" s="470">
        <v>114738985.79700001</v>
      </c>
      <c r="V11" s="470">
        <v>2296728.3309999998</v>
      </c>
    </row>
    <row r="12" spans="3:22">
      <c r="C12" s="376" t="s">
        <v>552</v>
      </c>
      <c r="D12" s="144" t="s">
        <v>861</v>
      </c>
      <c r="E12" s="467">
        <v>0</v>
      </c>
      <c r="F12" s="470">
        <v>0</v>
      </c>
      <c r="G12" s="470">
        <v>0</v>
      </c>
      <c r="H12" s="468"/>
      <c r="I12" s="467">
        <v>0</v>
      </c>
      <c r="J12" s="470">
        <v>0</v>
      </c>
      <c r="K12" s="470">
        <v>0</v>
      </c>
      <c r="L12" s="468"/>
      <c r="M12" s="470">
        <v>0</v>
      </c>
      <c r="N12" s="470">
        <v>0</v>
      </c>
      <c r="O12" s="470">
        <v>0</v>
      </c>
      <c r="P12" s="468"/>
      <c r="Q12" s="470">
        <v>0</v>
      </c>
      <c r="R12" s="470">
        <v>0</v>
      </c>
      <c r="S12" s="470">
        <v>0</v>
      </c>
      <c r="T12" s="470">
        <v>0</v>
      </c>
      <c r="U12" s="470">
        <v>0</v>
      </c>
      <c r="V12" s="470">
        <v>0</v>
      </c>
    </row>
    <row r="13" spans="3:22" ht="25.5">
      <c r="C13" s="376" t="s">
        <v>553</v>
      </c>
      <c r="D13" s="144" t="s">
        <v>862</v>
      </c>
      <c r="E13" s="467">
        <v>1726047.9380000001</v>
      </c>
      <c r="F13" s="470">
        <v>1718646.7050000001</v>
      </c>
      <c r="G13" s="470">
        <v>7401.2330000000002</v>
      </c>
      <c r="H13" s="468"/>
      <c r="I13" s="467">
        <v>3.819</v>
      </c>
      <c r="J13" s="470">
        <v>0</v>
      </c>
      <c r="K13" s="470">
        <v>3.819</v>
      </c>
      <c r="L13" s="468"/>
      <c r="M13" s="470">
        <v>-2095.2640000000001</v>
      </c>
      <c r="N13" s="470">
        <v>-2044.6859999999999</v>
      </c>
      <c r="O13" s="470">
        <v>-50.578000000000003</v>
      </c>
      <c r="P13" s="468"/>
      <c r="Q13" s="470">
        <v>-2.3340000000000001</v>
      </c>
      <c r="R13" s="470">
        <v>0</v>
      </c>
      <c r="S13" s="470">
        <v>-2.3340000000000001</v>
      </c>
      <c r="T13" s="470">
        <v>0</v>
      </c>
      <c r="U13" s="470">
        <v>15336.763999999999</v>
      </c>
      <c r="V13" s="470">
        <v>0</v>
      </c>
    </row>
    <row r="14" spans="3:22">
      <c r="C14" s="376" t="s">
        <v>554</v>
      </c>
      <c r="D14" s="144" t="s">
        <v>863</v>
      </c>
      <c r="E14" s="467">
        <v>14201008.280999999</v>
      </c>
      <c r="F14" s="470">
        <v>14201008.280999999</v>
      </c>
      <c r="G14" s="470">
        <v>0</v>
      </c>
      <c r="H14" s="468"/>
      <c r="I14" s="467">
        <v>0</v>
      </c>
      <c r="J14" s="470">
        <v>0</v>
      </c>
      <c r="K14" s="470">
        <v>0</v>
      </c>
      <c r="L14" s="468"/>
      <c r="M14" s="470">
        <v>-352.471</v>
      </c>
      <c r="N14" s="470">
        <v>-352.471</v>
      </c>
      <c r="O14" s="470">
        <v>0</v>
      </c>
      <c r="P14" s="468"/>
      <c r="Q14" s="470">
        <v>0</v>
      </c>
      <c r="R14" s="470">
        <v>0</v>
      </c>
      <c r="S14" s="470">
        <v>0</v>
      </c>
      <c r="T14" s="470">
        <v>0</v>
      </c>
      <c r="U14" s="470">
        <v>8199395.6619999995</v>
      </c>
      <c r="V14" s="470">
        <v>0</v>
      </c>
    </row>
    <row r="15" spans="3:22">
      <c r="C15" s="376" t="s">
        <v>555</v>
      </c>
      <c r="D15" s="144" t="s">
        <v>864</v>
      </c>
      <c r="E15" s="467">
        <v>8037017.3859999999</v>
      </c>
      <c r="F15" s="470">
        <v>7977177.2089999998</v>
      </c>
      <c r="G15" s="470">
        <v>59834.063000000002</v>
      </c>
      <c r="H15" s="468"/>
      <c r="I15" s="467">
        <v>34221.847000000002</v>
      </c>
      <c r="J15" s="470">
        <v>0</v>
      </c>
      <c r="K15" s="470">
        <v>32198.737000000001</v>
      </c>
      <c r="L15" s="468"/>
      <c r="M15" s="470">
        <v>-21665.91</v>
      </c>
      <c r="N15" s="470">
        <v>-17583.560000000001</v>
      </c>
      <c r="O15" s="470">
        <v>-4082.2979999999998</v>
      </c>
      <c r="P15" s="468"/>
      <c r="Q15" s="470">
        <v>-22615.831999999999</v>
      </c>
      <c r="R15" s="470">
        <v>0</v>
      </c>
      <c r="S15" s="470">
        <v>-22339.222000000002</v>
      </c>
      <c r="T15" s="470">
        <v>-10601.786</v>
      </c>
      <c r="U15" s="470">
        <v>4907434.3779999996</v>
      </c>
      <c r="V15" s="470">
        <v>8886.1460000000006</v>
      </c>
    </row>
    <row r="16" spans="3:22">
      <c r="C16" s="377" t="s">
        <v>556</v>
      </c>
      <c r="D16" s="84" t="s">
        <v>865</v>
      </c>
      <c r="E16" s="471">
        <v>69969931.013999999</v>
      </c>
      <c r="F16" s="386">
        <v>62195479.586000003</v>
      </c>
      <c r="G16" s="386">
        <v>7770005.1380000003</v>
      </c>
      <c r="H16" s="472"/>
      <c r="I16" s="471">
        <v>3899883.86</v>
      </c>
      <c r="J16" s="386">
        <v>0</v>
      </c>
      <c r="K16" s="386">
        <v>3416291.3110000002</v>
      </c>
      <c r="L16" s="472"/>
      <c r="M16" s="386">
        <v>-608394.07299999997</v>
      </c>
      <c r="N16" s="386">
        <v>-170429.36499999999</v>
      </c>
      <c r="O16" s="386">
        <v>-437847.25699999998</v>
      </c>
      <c r="P16" s="472"/>
      <c r="Q16" s="386">
        <v>-1707404.09</v>
      </c>
      <c r="R16" s="386">
        <v>0</v>
      </c>
      <c r="S16" s="386">
        <v>-1648472.8759999999</v>
      </c>
      <c r="T16" s="386">
        <v>-703891.21600000001</v>
      </c>
      <c r="U16" s="386">
        <v>46446766.862000003</v>
      </c>
      <c r="V16" s="386">
        <v>1645547.514</v>
      </c>
    </row>
    <row r="17" spans="3:22">
      <c r="C17" s="376" t="s">
        <v>557</v>
      </c>
      <c r="D17" s="144" t="s">
        <v>866</v>
      </c>
      <c r="E17" s="467">
        <v>49916000.027000003</v>
      </c>
      <c r="F17" s="470">
        <v>43964508.322999999</v>
      </c>
      <c r="G17" s="470">
        <v>5947045.4249999998</v>
      </c>
      <c r="H17" s="468"/>
      <c r="I17" s="467">
        <v>3410940.9640000002</v>
      </c>
      <c r="J17" s="470">
        <v>0</v>
      </c>
      <c r="K17" s="470">
        <v>3040336.0690000001</v>
      </c>
      <c r="L17" s="468"/>
      <c r="M17" s="470">
        <v>-549554.37199999997</v>
      </c>
      <c r="N17" s="470">
        <v>-142022.326</v>
      </c>
      <c r="O17" s="470">
        <v>-407414.59499999997</v>
      </c>
      <c r="P17" s="468"/>
      <c r="Q17" s="470">
        <v>-1691010.9879999999</v>
      </c>
      <c r="R17" s="470">
        <v>0</v>
      </c>
      <c r="S17" s="470">
        <v>-1632079.774</v>
      </c>
      <c r="T17" s="470">
        <v>-703164.45400000003</v>
      </c>
      <c r="U17" s="470">
        <v>37087253.015000001</v>
      </c>
      <c r="V17" s="470">
        <v>1599152.94</v>
      </c>
    </row>
    <row r="18" spans="3:22">
      <c r="C18" s="376" t="s">
        <v>558</v>
      </c>
      <c r="D18" s="144" t="s">
        <v>867</v>
      </c>
      <c r="E18" s="467">
        <v>78737616.900999993</v>
      </c>
      <c r="F18" s="470">
        <v>70210986.417999998</v>
      </c>
      <c r="G18" s="470">
        <v>8400962.1610000003</v>
      </c>
      <c r="H18" s="468"/>
      <c r="I18" s="467">
        <v>2250784.2930000001</v>
      </c>
      <c r="J18" s="470">
        <v>0</v>
      </c>
      <c r="K18" s="470">
        <v>2149600.0380000002</v>
      </c>
      <c r="L18" s="468"/>
      <c r="M18" s="470">
        <v>-576916.50199999998</v>
      </c>
      <c r="N18" s="470">
        <v>-162108.69699999999</v>
      </c>
      <c r="O18" s="470">
        <v>-413163.788</v>
      </c>
      <c r="P18" s="468"/>
      <c r="Q18" s="470">
        <v>-1143665.9339999999</v>
      </c>
      <c r="R18" s="470">
        <v>0</v>
      </c>
      <c r="S18" s="470">
        <v>-1099332.4809999999</v>
      </c>
      <c r="T18" s="470">
        <v>-387035.94500000001</v>
      </c>
      <c r="U18" s="470">
        <v>55170052.130999997</v>
      </c>
      <c r="V18" s="470">
        <v>642294.67099999997</v>
      </c>
    </row>
    <row r="19" spans="3:22">
      <c r="C19" s="375" t="s">
        <v>559</v>
      </c>
      <c r="D19" s="142" t="s">
        <v>560</v>
      </c>
      <c r="E19" s="467">
        <v>74448166.050999999</v>
      </c>
      <c r="F19" s="470">
        <v>74447804.410999998</v>
      </c>
      <c r="G19" s="470">
        <v>0</v>
      </c>
      <c r="H19" s="468"/>
      <c r="I19" s="467">
        <v>27270.431</v>
      </c>
      <c r="J19" s="470">
        <v>0</v>
      </c>
      <c r="K19" s="470">
        <v>27270.431</v>
      </c>
      <c r="L19" s="468"/>
      <c r="M19" s="470">
        <v>0</v>
      </c>
      <c r="N19" s="470">
        <v>0</v>
      </c>
      <c r="O19" s="470">
        <v>0</v>
      </c>
      <c r="P19" s="468"/>
      <c r="Q19" s="470">
        <v>-26876.172999999999</v>
      </c>
      <c r="R19" s="470">
        <v>0</v>
      </c>
      <c r="S19" s="470">
        <v>-26876.172999999999</v>
      </c>
      <c r="T19" s="470">
        <v>0</v>
      </c>
      <c r="U19" s="470">
        <v>0</v>
      </c>
      <c r="V19" s="470">
        <v>0</v>
      </c>
    </row>
    <row r="20" spans="3:22">
      <c r="C20" s="376" t="s">
        <v>561</v>
      </c>
      <c r="D20" s="144" t="s">
        <v>861</v>
      </c>
      <c r="E20" s="470">
        <v>0</v>
      </c>
      <c r="F20" s="470">
        <v>0</v>
      </c>
      <c r="G20" s="470">
        <v>0</v>
      </c>
      <c r="H20" s="468"/>
      <c r="I20" s="467">
        <v>0</v>
      </c>
      <c r="J20" s="470">
        <v>0</v>
      </c>
      <c r="K20" s="470">
        <v>0</v>
      </c>
      <c r="L20" s="468"/>
      <c r="M20" s="470">
        <v>0</v>
      </c>
      <c r="N20" s="470">
        <v>0</v>
      </c>
      <c r="O20" s="470">
        <v>0</v>
      </c>
      <c r="P20" s="468"/>
      <c r="Q20" s="470">
        <v>0</v>
      </c>
      <c r="R20" s="470">
        <v>0</v>
      </c>
      <c r="S20" s="470">
        <v>0</v>
      </c>
      <c r="T20" s="470">
        <v>0</v>
      </c>
      <c r="U20" s="470">
        <v>0</v>
      </c>
      <c r="V20" s="470">
        <v>0</v>
      </c>
    </row>
    <row r="21" spans="3:22" ht="25.5">
      <c r="C21" s="376" t="s">
        <v>562</v>
      </c>
      <c r="D21" s="144" t="s">
        <v>862</v>
      </c>
      <c r="E21" s="467">
        <v>61902561.656999998</v>
      </c>
      <c r="F21" s="470">
        <v>61902561.656999998</v>
      </c>
      <c r="G21" s="470">
        <v>0</v>
      </c>
      <c r="H21" s="468"/>
      <c r="I21" s="467">
        <v>0</v>
      </c>
      <c r="J21" s="470">
        <v>0</v>
      </c>
      <c r="K21" s="470">
        <v>0</v>
      </c>
      <c r="L21" s="468"/>
      <c r="M21" s="470">
        <v>0</v>
      </c>
      <c r="N21" s="470">
        <v>0</v>
      </c>
      <c r="O21" s="470">
        <v>0</v>
      </c>
      <c r="P21" s="468"/>
      <c r="Q21" s="470">
        <v>0</v>
      </c>
      <c r="R21" s="470">
        <v>0</v>
      </c>
      <c r="S21" s="470">
        <v>0</v>
      </c>
      <c r="T21" s="470">
        <v>0</v>
      </c>
      <c r="U21" s="470">
        <v>0</v>
      </c>
      <c r="V21" s="470">
        <v>0</v>
      </c>
    </row>
    <row r="22" spans="3:22">
      <c r="C22" s="376" t="s">
        <v>563</v>
      </c>
      <c r="D22" s="144" t="s">
        <v>863</v>
      </c>
      <c r="E22" s="467">
        <v>10492511.564999999</v>
      </c>
      <c r="F22" s="470">
        <v>10492511.564999999</v>
      </c>
      <c r="G22" s="470">
        <v>0</v>
      </c>
      <c r="H22" s="468"/>
      <c r="I22" s="467">
        <v>0</v>
      </c>
      <c r="J22" s="470">
        <v>0</v>
      </c>
      <c r="K22" s="470">
        <v>0</v>
      </c>
      <c r="L22" s="468"/>
      <c r="M22" s="470">
        <v>0</v>
      </c>
      <c r="N22" s="470">
        <v>0</v>
      </c>
      <c r="O22" s="470">
        <v>0</v>
      </c>
      <c r="P22" s="468"/>
      <c r="Q22" s="470">
        <v>0</v>
      </c>
      <c r="R22" s="470">
        <v>0</v>
      </c>
      <c r="S22" s="470">
        <v>0</v>
      </c>
      <c r="T22" s="470">
        <v>0</v>
      </c>
      <c r="U22" s="470">
        <v>0</v>
      </c>
      <c r="V22" s="470">
        <v>0</v>
      </c>
    </row>
    <row r="23" spans="3:22">
      <c r="C23" s="376" t="s">
        <v>564</v>
      </c>
      <c r="D23" s="144" t="s">
        <v>864</v>
      </c>
      <c r="E23" s="467">
        <v>2053092.8289999999</v>
      </c>
      <c r="F23" s="470">
        <v>2052731.189</v>
      </c>
      <c r="G23" s="470">
        <v>0</v>
      </c>
      <c r="H23" s="468"/>
      <c r="I23" s="467">
        <v>0</v>
      </c>
      <c r="J23" s="470">
        <v>0</v>
      </c>
      <c r="K23" s="470">
        <v>0</v>
      </c>
      <c r="L23" s="468"/>
      <c r="M23" s="470">
        <v>0</v>
      </c>
      <c r="N23" s="470">
        <v>0</v>
      </c>
      <c r="O23" s="470">
        <v>0</v>
      </c>
      <c r="P23" s="468"/>
      <c r="Q23" s="470">
        <v>0</v>
      </c>
      <c r="R23" s="470">
        <v>0</v>
      </c>
      <c r="S23" s="470">
        <v>0</v>
      </c>
      <c r="T23" s="470">
        <v>0</v>
      </c>
      <c r="U23" s="470">
        <v>0</v>
      </c>
      <c r="V23" s="470">
        <v>0</v>
      </c>
    </row>
    <row r="24" spans="3:22">
      <c r="C24" s="376" t="s">
        <v>565</v>
      </c>
      <c r="D24" s="144" t="s">
        <v>865</v>
      </c>
      <c r="E24" s="470">
        <v>0</v>
      </c>
      <c r="F24" s="470">
        <v>0</v>
      </c>
      <c r="G24" s="470">
        <v>0</v>
      </c>
      <c r="H24" s="468"/>
      <c r="I24" s="467">
        <v>27270.431</v>
      </c>
      <c r="J24" s="470">
        <v>0</v>
      </c>
      <c r="K24" s="470">
        <v>27270.431</v>
      </c>
      <c r="L24" s="468"/>
      <c r="M24" s="470">
        <v>0</v>
      </c>
      <c r="N24" s="470">
        <v>0</v>
      </c>
      <c r="O24" s="470">
        <v>0</v>
      </c>
      <c r="P24" s="468"/>
      <c r="Q24" s="470">
        <v>-26876.172999999999</v>
      </c>
      <c r="R24" s="470">
        <v>0</v>
      </c>
      <c r="S24" s="470">
        <v>-26876.172999999999</v>
      </c>
      <c r="T24" s="470">
        <v>0</v>
      </c>
      <c r="U24" s="470">
        <v>0</v>
      </c>
      <c r="V24" s="470">
        <v>0</v>
      </c>
    </row>
    <row r="25" spans="3:22">
      <c r="C25" s="375" t="s">
        <v>566</v>
      </c>
      <c r="D25" s="142" t="s">
        <v>386</v>
      </c>
      <c r="E25" s="467">
        <v>68644030.614999995</v>
      </c>
      <c r="F25" s="470">
        <v>66686634.517999999</v>
      </c>
      <c r="G25" s="470">
        <v>1955051.5719999999</v>
      </c>
      <c r="H25" s="468"/>
      <c r="I25" s="467">
        <v>118838.408</v>
      </c>
      <c r="J25" s="470">
        <v>0</v>
      </c>
      <c r="K25" s="470">
        <v>100022.04700000001</v>
      </c>
      <c r="L25" s="468"/>
      <c r="M25" s="470">
        <v>49600.455000000002</v>
      </c>
      <c r="N25" s="470">
        <v>35405.082999999999</v>
      </c>
      <c r="O25" s="470">
        <v>14179.82</v>
      </c>
      <c r="P25" s="468"/>
      <c r="Q25" s="470">
        <v>28851.776000000002</v>
      </c>
      <c r="R25" s="470">
        <v>0</v>
      </c>
      <c r="S25" s="470">
        <v>15640.286</v>
      </c>
      <c r="T25" s="473"/>
      <c r="U25" s="470">
        <v>0</v>
      </c>
      <c r="V25" s="470">
        <v>1235.6220000000001</v>
      </c>
    </row>
    <row r="26" spans="3:22">
      <c r="C26" s="376" t="s">
        <v>567</v>
      </c>
      <c r="D26" s="144" t="s">
        <v>861</v>
      </c>
      <c r="E26" s="467">
        <v>0</v>
      </c>
      <c r="F26" s="470">
        <v>0</v>
      </c>
      <c r="G26" s="470">
        <v>0</v>
      </c>
      <c r="H26" s="468"/>
      <c r="I26" s="467">
        <v>0</v>
      </c>
      <c r="J26" s="470">
        <v>0</v>
      </c>
      <c r="K26" s="470">
        <v>0</v>
      </c>
      <c r="L26" s="468"/>
      <c r="M26" s="470">
        <v>0</v>
      </c>
      <c r="N26" s="470">
        <v>0</v>
      </c>
      <c r="O26" s="470">
        <v>0</v>
      </c>
      <c r="P26" s="468"/>
      <c r="Q26" s="470">
        <v>0</v>
      </c>
      <c r="R26" s="470">
        <v>0</v>
      </c>
      <c r="S26" s="470">
        <v>0</v>
      </c>
      <c r="T26" s="473"/>
      <c r="U26" s="470">
        <v>0</v>
      </c>
      <c r="V26" s="470">
        <v>0</v>
      </c>
    </row>
    <row r="27" spans="3:22" ht="25.5">
      <c r="C27" s="376" t="s">
        <v>568</v>
      </c>
      <c r="D27" s="144" t="s">
        <v>862</v>
      </c>
      <c r="E27" s="467">
        <v>2932467.952</v>
      </c>
      <c r="F27" s="470">
        <v>2931773.017</v>
      </c>
      <c r="G27" s="470">
        <v>694.93499999999995</v>
      </c>
      <c r="H27" s="468"/>
      <c r="I27" s="467">
        <v>0</v>
      </c>
      <c r="J27" s="470">
        <v>0</v>
      </c>
      <c r="K27" s="470">
        <v>0</v>
      </c>
      <c r="L27" s="468"/>
      <c r="M27" s="470">
        <v>323.09100000000001</v>
      </c>
      <c r="N27" s="470">
        <v>322.42899999999997</v>
      </c>
      <c r="O27" s="470">
        <v>0.66200000000000003</v>
      </c>
      <c r="P27" s="468"/>
      <c r="Q27" s="470">
        <v>0</v>
      </c>
      <c r="R27" s="470">
        <v>0</v>
      </c>
      <c r="S27" s="470">
        <v>0</v>
      </c>
      <c r="T27" s="473"/>
      <c r="U27" s="470">
        <v>0</v>
      </c>
      <c r="V27" s="470">
        <v>0</v>
      </c>
    </row>
    <row r="28" spans="3:22">
      <c r="C28" s="376" t="s">
        <v>569</v>
      </c>
      <c r="D28" s="144" t="s">
        <v>863</v>
      </c>
      <c r="E28" s="467">
        <v>5055480.585</v>
      </c>
      <c r="F28" s="470">
        <v>5055480.585</v>
      </c>
      <c r="G28" s="470">
        <v>0</v>
      </c>
      <c r="H28" s="468"/>
      <c r="I28" s="467">
        <v>0</v>
      </c>
      <c r="J28" s="470">
        <v>0</v>
      </c>
      <c r="K28" s="470">
        <v>0</v>
      </c>
      <c r="L28" s="468"/>
      <c r="M28" s="470">
        <v>355.65899999999999</v>
      </c>
      <c r="N28" s="470">
        <v>355.65899999999999</v>
      </c>
      <c r="O28" s="470">
        <v>0</v>
      </c>
      <c r="P28" s="468"/>
      <c r="Q28" s="470">
        <v>0</v>
      </c>
      <c r="R28" s="470">
        <v>0</v>
      </c>
      <c r="S28" s="470">
        <v>0</v>
      </c>
      <c r="T28" s="473"/>
      <c r="U28" s="470">
        <v>0</v>
      </c>
      <c r="V28" s="470">
        <v>0</v>
      </c>
    </row>
    <row r="29" spans="3:22">
      <c r="C29" s="376" t="s">
        <v>570</v>
      </c>
      <c r="D29" s="144" t="s">
        <v>864</v>
      </c>
      <c r="E29" s="467">
        <v>7788350.8389999997</v>
      </c>
      <c r="F29" s="470">
        <v>7778724.9639999997</v>
      </c>
      <c r="G29" s="470">
        <v>9625.875</v>
      </c>
      <c r="H29" s="468"/>
      <c r="I29" s="470">
        <v>0</v>
      </c>
      <c r="J29" s="470">
        <v>0</v>
      </c>
      <c r="K29" s="470">
        <v>0</v>
      </c>
      <c r="L29" s="468"/>
      <c r="M29" s="470">
        <v>5994.4160000000002</v>
      </c>
      <c r="N29" s="470">
        <v>5620.79</v>
      </c>
      <c r="O29" s="470">
        <v>373.62599999999998</v>
      </c>
      <c r="P29" s="468"/>
      <c r="Q29" s="470">
        <v>0</v>
      </c>
      <c r="R29" s="470">
        <v>0</v>
      </c>
      <c r="S29" s="470">
        <v>0</v>
      </c>
      <c r="T29" s="473"/>
      <c r="U29" s="470">
        <v>0</v>
      </c>
      <c r="V29" s="470">
        <v>0</v>
      </c>
    </row>
    <row r="30" spans="3:22">
      <c r="C30" s="376" t="s">
        <v>571</v>
      </c>
      <c r="D30" s="144" t="s">
        <v>865</v>
      </c>
      <c r="E30" s="467">
        <v>46863538.093999997</v>
      </c>
      <c r="F30" s="470">
        <v>45243204.975000001</v>
      </c>
      <c r="G30" s="470">
        <v>1619980.2050000001</v>
      </c>
      <c r="H30" s="468"/>
      <c r="I30" s="467">
        <v>110146.85</v>
      </c>
      <c r="J30" s="470">
        <v>0</v>
      </c>
      <c r="K30" s="470">
        <v>93339.33</v>
      </c>
      <c r="L30" s="468"/>
      <c r="M30" s="470">
        <v>36706.743000000002</v>
      </c>
      <c r="N30" s="470">
        <v>25127.722000000002</v>
      </c>
      <c r="O30" s="470">
        <v>11576.822</v>
      </c>
      <c r="P30" s="468"/>
      <c r="Q30" s="470">
        <v>28847.437999999998</v>
      </c>
      <c r="R30" s="470">
        <v>0</v>
      </c>
      <c r="S30" s="470">
        <v>15635.948</v>
      </c>
      <c r="T30" s="473"/>
      <c r="U30" s="470">
        <v>0</v>
      </c>
      <c r="V30" s="470">
        <v>1235.6220000000001</v>
      </c>
    </row>
    <row r="31" spans="3:22">
      <c r="C31" s="376" t="s">
        <v>572</v>
      </c>
      <c r="D31" s="144" t="s">
        <v>867</v>
      </c>
      <c r="E31" s="467">
        <v>6004193.1449999996</v>
      </c>
      <c r="F31" s="470">
        <v>5677450.977</v>
      </c>
      <c r="G31" s="470">
        <v>324750.55699999997</v>
      </c>
      <c r="H31" s="468"/>
      <c r="I31" s="467">
        <v>8691.5580000000009</v>
      </c>
      <c r="J31" s="470">
        <v>0</v>
      </c>
      <c r="K31" s="470">
        <v>6682.7169999999996</v>
      </c>
      <c r="L31" s="468"/>
      <c r="M31" s="470">
        <v>6220.5460000000003</v>
      </c>
      <c r="N31" s="470">
        <v>3978.4830000000002</v>
      </c>
      <c r="O31" s="470">
        <v>2228.71</v>
      </c>
      <c r="P31" s="468"/>
      <c r="Q31" s="470">
        <v>4.3380000000000001</v>
      </c>
      <c r="R31" s="470">
        <v>0</v>
      </c>
      <c r="S31" s="470">
        <v>4.3380000000000001</v>
      </c>
      <c r="T31" s="473"/>
      <c r="U31" s="470">
        <v>0</v>
      </c>
      <c r="V31" s="470">
        <v>0</v>
      </c>
    </row>
    <row r="32" spans="3:22" ht="19.5" thickBot="1">
      <c r="C32" s="378" t="s">
        <v>573</v>
      </c>
      <c r="D32" s="147" t="s">
        <v>115</v>
      </c>
      <c r="E32" s="474">
        <v>325982605</v>
      </c>
      <c r="F32" s="474">
        <v>307656523.94199997</v>
      </c>
      <c r="G32" s="474">
        <v>18193254.166999999</v>
      </c>
      <c r="H32" s="475"/>
      <c r="I32" s="474">
        <v>6331002.6579999998</v>
      </c>
      <c r="J32" s="474">
        <v>0</v>
      </c>
      <c r="K32" s="474">
        <v>5725386.3830000004</v>
      </c>
      <c r="L32" s="475"/>
      <c r="M32" s="474">
        <v>-1259024.675</v>
      </c>
      <c r="N32" s="474">
        <v>-387923.86200000002</v>
      </c>
      <c r="O32" s="474">
        <v>-869323.74100000004</v>
      </c>
      <c r="P32" s="475"/>
      <c r="Q32" s="474">
        <v>-2929416.139</v>
      </c>
      <c r="R32" s="474">
        <v>0</v>
      </c>
      <c r="S32" s="474">
        <v>-2812663.372</v>
      </c>
      <c r="T32" s="474">
        <v>-1101528.9469999999</v>
      </c>
      <c r="U32" s="474">
        <v>114738985.79700001</v>
      </c>
      <c r="V32" s="474">
        <v>2297963.9530000002</v>
      </c>
    </row>
    <row r="33" spans="3:22">
      <c r="C33" s="683" t="s">
        <v>1420</v>
      </c>
      <c r="D33" s="683"/>
      <c r="E33" s="683"/>
      <c r="F33" s="683"/>
      <c r="G33" s="683"/>
      <c r="H33" s="683"/>
      <c r="I33" s="683"/>
      <c r="J33" s="683"/>
      <c r="K33" s="683"/>
      <c r="L33" s="683"/>
      <c r="M33" s="683"/>
      <c r="N33" s="683"/>
      <c r="O33" s="683"/>
      <c r="P33" s="683"/>
      <c r="Q33" s="683"/>
      <c r="R33" s="683"/>
      <c r="S33" s="683"/>
      <c r="T33" s="683"/>
      <c r="U33" s="683"/>
      <c r="V33" s="683"/>
    </row>
    <row r="34" spans="3:22">
      <c r="C34" s="684"/>
      <c r="D34" s="684"/>
      <c r="E34" s="684"/>
      <c r="F34" s="684"/>
      <c r="G34" s="684"/>
      <c r="H34" s="684"/>
      <c r="I34" s="684"/>
      <c r="J34" s="684"/>
      <c r="K34" s="684"/>
      <c r="L34" s="684"/>
      <c r="M34" s="684"/>
      <c r="N34" s="684"/>
      <c r="O34" s="684"/>
      <c r="P34" s="684"/>
      <c r="Q34" s="684"/>
      <c r="R34" s="684"/>
      <c r="S34" s="684"/>
      <c r="T34" s="684"/>
      <c r="U34" s="684"/>
      <c r="V34" s="684"/>
    </row>
  </sheetData>
  <mergeCells count="11">
    <mergeCell ref="C33:V34"/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79" fitToHeight="0" orientation="landscape"/>
  <headerFooter>
    <oddHeader>&amp;CPL
Załącznik XV</oddHeader>
    <oddFooter>&amp;C&amp;P</oddFooter>
  </headerFooter>
  <ignoredErrors>
    <ignoredError sqref="C10:C32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C3:J12"/>
  <sheetViews>
    <sheetView showGridLines="0" zoomScale="80" zoomScaleNormal="80" workbookViewId="0"/>
  </sheetViews>
  <sheetFormatPr defaultColWidth="9.140625" defaultRowHeight="18.75"/>
  <cols>
    <col min="1" max="1" width="2.5703125" style="3" customWidth="1"/>
    <col min="2" max="2" width="7.42578125" style="3" customWidth="1"/>
    <col min="3" max="3" width="2" style="3" customWidth="1"/>
    <col min="4" max="4" width="22.140625" style="3" customWidth="1"/>
    <col min="5" max="8" width="11.5703125" style="3" customWidth="1"/>
    <col min="9" max="9" width="11.7109375" style="3" customWidth="1"/>
    <col min="10" max="10" width="13.7109375" style="3" customWidth="1"/>
    <col min="11" max="11" width="9.140625" style="3" customWidth="1"/>
    <col min="12" max="16384" width="9.140625" style="3"/>
  </cols>
  <sheetData>
    <row r="3" spans="3:10" ht="21" customHeight="1">
      <c r="C3" s="40" t="s">
        <v>52</v>
      </c>
    </row>
    <row r="4" spans="3:10">
      <c r="C4" s="12" t="s">
        <v>860</v>
      </c>
    </row>
    <row r="5" spans="3:10">
      <c r="C5" s="148"/>
      <c r="E5" s="132" t="s">
        <v>90</v>
      </c>
      <c r="F5" s="132" t="s">
        <v>91</v>
      </c>
      <c r="G5" s="132" t="s">
        <v>92</v>
      </c>
      <c r="H5" s="132" t="s">
        <v>116</v>
      </c>
      <c r="I5" s="132" t="s">
        <v>117</v>
      </c>
      <c r="J5" s="132" t="s">
        <v>174</v>
      </c>
    </row>
    <row r="6" spans="3:10" ht="16.350000000000001" customHeight="1" thickBot="1">
      <c r="E6" s="691" t="s">
        <v>574</v>
      </c>
      <c r="F6" s="692"/>
      <c r="G6" s="692"/>
      <c r="H6" s="692"/>
      <c r="I6" s="692"/>
      <c r="J6" s="692"/>
    </row>
    <row r="7" spans="3:10" ht="54" customHeight="1" thickTop="1" thickBot="1">
      <c r="E7" s="139" t="s">
        <v>575</v>
      </c>
      <c r="F7" s="139" t="s">
        <v>576</v>
      </c>
      <c r="G7" s="139" t="s">
        <v>577</v>
      </c>
      <c r="H7" s="139" t="s">
        <v>578</v>
      </c>
      <c r="I7" s="139" t="s">
        <v>579</v>
      </c>
      <c r="J7" s="139" t="s">
        <v>115</v>
      </c>
    </row>
    <row r="8" spans="3:10" ht="18.75" customHeight="1" thickTop="1">
      <c r="C8" s="149">
        <v>1</v>
      </c>
      <c r="D8" s="150" t="s">
        <v>551</v>
      </c>
      <c r="E8" s="476">
        <v>32728421.101050001</v>
      </c>
      <c r="F8" s="476">
        <v>37822347.973169997</v>
      </c>
      <c r="G8" s="476">
        <v>78767348.949540004</v>
      </c>
      <c r="H8" s="476">
        <v>68003354.214200005</v>
      </c>
      <c r="I8" s="476">
        <v>0</v>
      </c>
      <c r="J8" s="476">
        <v>217321472.23796004</v>
      </c>
    </row>
    <row r="9" spans="3:10" ht="17.25" customHeight="1">
      <c r="C9" s="149">
        <v>2</v>
      </c>
      <c r="D9" s="150" t="s">
        <v>560</v>
      </c>
      <c r="E9" s="476">
        <v>755.89770999999712</v>
      </c>
      <c r="F9" s="476">
        <v>10487447.68633</v>
      </c>
      <c r="G9" s="476">
        <v>23106879.616909999</v>
      </c>
      <c r="H9" s="476">
        <v>2705115.0740700015</v>
      </c>
      <c r="I9" s="476">
        <v>0</v>
      </c>
      <c r="J9" s="476">
        <v>36300198.275019996</v>
      </c>
    </row>
    <row r="10" spans="3:10" ht="19.5" thickBot="1">
      <c r="C10" s="146">
        <v>3</v>
      </c>
      <c r="D10" s="147" t="s">
        <v>115</v>
      </c>
      <c r="E10" s="474">
        <v>32729176.99876</v>
      </c>
      <c r="F10" s="474">
        <v>48309795.659499995</v>
      </c>
      <c r="G10" s="474">
        <v>101874228.56645</v>
      </c>
      <c r="H10" s="474">
        <v>70708469.288270012</v>
      </c>
      <c r="I10" s="474">
        <v>0</v>
      </c>
      <c r="J10" s="474">
        <v>253621670.51298004</v>
      </c>
    </row>
    <row r="11" spans="3:10">
      <c r="C11" s="683" t="s">
        <v>1486</v>
      </c>
      <c r="D11" s="683"/>
      <c r="E11" s="683"/>
      <c r="F11" s="683"/>
      <c r="G11" s="683"/>
      <c r="H11" s="683"/>
      <c r="I11" s="683"/>
      <c r="J11" s="683"/>
    </row>
    <row r="12" spans="3:10" ht="35.450000000000003" customHeight="1">
      <c r="C12" s="684"/>
      <c r="D12" s="684"/>
      <c r="E12" s="684"/>
      <c r="F12" s="684"/>
      <c r="G12" s="684"/>
      <c r="H12" s="684"/>
      <c r="I12" s="684"/>
      <c r="J12" s="684"/>
    </row>
  </sheetData>
  <mergeCells count="2">
    <mergeCell ref="E6:J6"/>
    <mergeCell ref="C11:J12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3:N21"/>
  <sheetViews>
    <sheetView showGridLines="0" zoomScale="80" zoomScaleNormal="80" workbookViewId="0"/>
  </sheetViews>
  <sheetFormatPr defaultColWidth="9.140625" defaultRowHeight="18.75"/>
  <cols>
    <col min="1" max="1" width="4.5703125" style="3" customWidth="1"/>
    <col min="2" max="2" width="5.85546875" style="3" customWidth="1"/>
    <col min="3" max="3" width="4.140625" style="3" customWidth="1"/>
    <col min="4" max="4" width="26" style="3" customWidth="1"/>
    <col min="5" max="5" width="16.42578125" style="3" customWidth="1"/>
    <col min="6" max="6" width="12.5703125" style="3" customWidth="1"/>
    <col min="7" max="7" width="15.5703125" style="3" customWidth="1"/>
    <col min="8" max="8" width="15" style="3" customWidth="1"/>
    <col min="9" max="9" width="0.5703125" style="3" customWidth="1"/>
    <col min="10" max="10" width="14.42578125" style="3" customWidth="1"/>
    <col min="11" max="11" width="17" style="3" customWidth="1"/>
    <col min="12" max="12" width="0.5703125" style="3" customWidth="1"/>
    <col min="13" max="13" width="17.5703125" style="3" customWidth="1"/>
    <col min="14" max="14" width="22.5703125" style="3" customWidth="1"/>
    <col min="15" max="15" width="9.140625" style="3" customWidth="1"/>
    <col min="16" max="16384" width="9.140625" style="3"/>
  </cols>
  <sheetData>
    <row r="3" spans="3:14" ht="21" customHeight="1">
      <c r="C3" s="40" t="s">
        <v>56</v>
      </c>
    </row>
    <row r="4" spans="3:14" ht="17.45" customHeight="1">
      <c r="C4" s="12" t="s">
        <v>860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3:14" ht="23.25" customHeight="1" thickBot="1">
      <c r="C5" s="131"/>
      <c r="D5" s="131"/>
      <c r="E5" s="153" t="s">
        <v>90</v>
      </c>
      <c r="F5" s="153" t="s">
        <v>91</v>
      </c>
      <c r="G5" s="153" t="s">
        <v>92</v>
      </c>
      <c r="H5" s="153" t="s">
        <v>116</v>
      </c>
      <c r="I5" s="153"/>
      <c r="J5" s="153" t="s">
        <v>117</v>
      </c>
      <c r="K5" s="153" t="s">
        <v>174</v>
      </c>
      <c r="L5" s="153"/>
      <c r="M5" s="153" t="s">
        <v>175</v>
      </c>
      <c r="N5" s="153" t="s">
        <v>176</v>
      </c>
    </row>
    <row r="6" spans="3:14" ht="51.75" customHeight="1" thickBot="1">
      <c r="C6" s="131"/>
      <c r="D6" s="131"/>
      <c r="E6" s="694" t="s">
        <v>580</v>
      </c>
      <c r="F6" s="695"/>
      <c r="G6" s="695"/>
      <c r="H6" s="695"/>
      <c r="I6" s="154"/>
      <c r="J6" s="694" t="s">
        <v>536</v>
      </c>
      <c r="K6" s="695"/>
      <c r="L6" s="154"/>
      <c r="M6" s="694" t="s">
        <v>581</v>
      </c>
      <c r="N6" s="695"/>
    </row>
    <row r="7" spans="3:14" ht="28.35" customHeight="1" thickBot="1">
      <c r="C7" s="131"/>
      <c r="D7" s="131"/>
      <c r="E7" s="696" t="s">
        <v>582</v>
      </c>
      <c r="F7" s="697" t="s">
        <v>583</v>
      </c>
      <c r="G7" s="695"/>
      <c r="H7" s="695"/>
      <c r="I7" s="135"/>
      <c r="J7" s="696" t="s">
        <v>543</v>
      </c>
      <c r="K7" s="696" t="s">
        <v>544</v>
      </c>
      <c r="L7" s="155"/>
      <c r="M7" s="156"/>
      <c r="N7" s="696" t="s">
        <v>584</v>
      </c>
    </row>
    <row r="8" spans="3:14" ht="63.75" customHeight="1" thickTop="1" thickBot="1">
      <c r="C8" s="136"/>
      <c r="D8" s="136"/>
      <c r="E8" s="640"/>
      <c r="F8" s="138"/>
      <c r="G8" s="157" t="s">
        <v>585</v>
      </c>
      <c r="H8" s="157" t="s">
        <v>586</v>
      </c>
      <c r="I8" s="139"/>
      <c r="J8" s="640"/>
      <c r="K8" s="640"/>
      <c r="L8" s="139"/>
      <c r="M8" s="138"/>
      <c r="N8" s="640"/>
    </row>
    <row r="9" spans="3:14" ht="39" thickTop="1">
      <c r="C9" s="17" t="s">
        <v>548</v>
      </c>
      <c r="D9" s="158" t="s">
        <v>549</v>
      </c>
      <c r="E9" s="342">
        <v>0</v>
      </c>
      <c r="F9" s="342">
        <v>0</v>
      </c>
      <c r="G9" s="342">
        <v>0</v>
      </c>
      <c r="H9" s="342">
        <v>0</v>
      </c>
      <c r="I9" s="342"/>
      <c r="J9" s="342">
        <v>0</v>
      </c>
      <c r="K9" s="342">
        <v>0</v>
      </c>
      <c r="L9" s="342"/>
      <c r="M9" s="342">
        <v>0</v>
      </c>
      <c r="N9" s="342">
        <v>0</v>
      </c>
    </row>
    <row r="10" spans="3:14">
      <c r="C10" s="141" t="s">
        <v>550</v>
      </c>
      <c r="D10" s="159" t="s">
        <v>551</v>
      </c>
      <c r="E10" s="21">
        <v>2269760.321</v>
      </c>
      <c r="F10" s="21">
        <v>1905131.8189999999</v>
      </c>
      <c r="G10" s="21">
        <v>1905131.8189999999</v>
      </c>
      <c r="H10" s="21">
        <v>1905131.8189999999</v>
      </c>
      <c r="I10" s="21"/>
      <c r="J10" s="21">
        <v>-127605.5</v>
      </c>
      <c r="K10" s="21">
        <v>-610357.73400000005</v>
      </c>
      <c r="L10" s="21"/>
      <c r="M10" s="21">
        <v>2429848.9640000002</v>
      </c>
      <c r="N10" s="21">
        <v>735800.48800000001</v>
      </c>
    </row>
    <row r="11" spans="3:14">
      <c r="C11" s="143" t="s">
        <v>552</v>
      </c>
      <c r="D11" s="160" t="s">
        <v>861</v>
      </c>
      <c r="E11" s="327">
        <v>0</v>
      </c>
      <c r="F11" s="327">
        <v>0</v>
      </c>
      <c r="G11" s="327">
        <v>0</v>
      </c>
      <c r="H11" s="327">
        <v>0</v>
      </c>
      <c r="I11" s="327"/>
      <c r="J11" s="327">
        <v>0</v>
      </c>
      <c r="K11" s="327">
        <v>0</v>
      </c>
      <c r="L11" s="327"/>
      <c r="M11" s="327">
        <v>0</v>
      </c>
      <c r="N11" s="327">
        <v>0</v>
      </c>
    </row>
    <row r="12" spans="3:14" ht="25.5">
      <c r="C12" s="143" t="s">
        <v>553</v>
      </c>
      <c r="D12" s="160" t="s">
        <v>862</v>
      </c>
      <c r="E12" s="327">
        <v>0</v>
      </c>
      <c r="F12" s="327">
        <v>0</v>
      </c>
      <c r="G12" s="327">
        <v>0</v>
      </c>
      <c r="H12" s="327">
        <v>0</v>
      </c>
      <c r="I12" s="327"/>
      <c r="J12" s="327">
        <v>0</v>
      </c>
      <c r="K12" s="327">
        <v>0</v>
      </c>
      <c r="L12" s="21"/>
      <c r="M12" s="327">
        <v>0</v>
      </c>
      <c r="N12" s="327">
        <v>0</v>
      </c>
    </row>
    <row r="13" spans="3:14">
      <c r="C13" s="143" t="s">
        <v>554</v>
      </c>
      <c r="D13" s="160" t="s">
        <v>863</v>
      </c>
      <c r="E13" s="327">
        <v>0</v>
      </c>
      <c r="F13" s="327">
        <v>0</v>
      </c>
      <c r="G13" s="327">
        <v>0</v>
      </c>
      <c r="H13" s="327">
        <v>0</v>
      </c>
      <c r="I13" s="327"/>
      <c r="J13" s="327">
        <v>0</v>
      </c>
      <c r="K13" s="327">
        <v>0</v>
      </c>
      <c r="L13" s="327"/>
      <c r="M13" s="327">
        <v>0</v>
      </c>
      <c r="N13" s="327">
        <v>0</v>
      </c>
    </row>
    <row r="14" spans="3:14">
      <c r="C14" s="143" t="s">
        <v>555</v>
      </c>
      <c r="D14" s="160" t="s">
        <v>864</v>
      </c>
      <c r="E14" s="21">
        <v>260.91800000000001</v>
      </c>
      <c r="F14" s="21">
        <v>5974.91</v>
      </c>
      <c r="G14" s="21">
        <v>5974.91</v>
      </c>
      <c r="H14" s="21">
        <v>5974.91</v>
      </c>
      <c r="I14" s="21"/>
      <c r="J14" s="21">
        <v>-41.933999999999997</v>
      </c>
      <c r="K14" s="21">
        <v>-4206.9989999999998</v>
      </c>
      <c r="L14" s="21"/>
      <c r="M14" s="21">
        <v>1704.5050000000001</v>
      </c>
      <c r="N14" s="21">
        <v>1571.24</v>
      </c>
    </row>
    <row r="15" spans="3:14">
      <c r="C15" s="143" t="s">
        <v>556</v>
      </c>
      <c r="D15" s="160" t="s">
        <v>865</v>
      </c>
      <c r="E15" s="21">
        <v>1296357.7239999999</v>
      </c>
      <c r="F15" s="21">
        <v>1425743.9739999999</v>
      </c>
      <c r="G15" s="21">
        <v>1425743.9739999999</v>
      </c>
      <c r="H15" s="21">
        <v>1425743.9739999999</v>
      </c>
      <c r="I15" s="21"/>
      <c r="J15" s="21">
        <v>-101336.18799999999</v>
      </c>
      <c r="K15" s="21">
        <v>-409902.64500000002</v>
      </c>
      <c r="L15" s="21"/>
      <c r="M15" s="21">
        <v>1464166.558</v>
      </c>
      <c r="N15" s="21">
        <v>539323.67200000002</v>
      </c>
    </row>
    <row r="16" spans="3:14">
      <c r="C16" s="143" t="s">
        <v>557</v>
      </c>
      <c r="D16" s="160" t="s">
        <v>867</v>
      </c>
      <c r="E16" s="21">
        <v>973141.679</v>
      </c>
      <c r="F16" s="21">
        <v>473412.935</v>
      </c>
      <c r="G16" s="21">
        <v>473412.935</v>
      </c>
      <c r="H16" s="21">
        <v>473412.935</v>
      </c>
      <c r="I16" s="21"/>
      <c r="J16" s="21">
        <v>-26227.378000000001</v>
      </c>
      <c r="K16" s="21">
        <v>-196248.09</v>
      </c>
      <c r="L16" s="21"/>
      <c r="M16" s="21">
        <v>963977.90099999995</v>
      </c>
      <c r="N16" s="21">
        <v>194905.576</v>
      </c>
    </row>
    <row r="17" spans="3:14">
      <c r="C17" s="141" t="s">
        <v>558</v>
      </c>
      <c r="D17" s="159" t="s">
        <v>560</v>
      </c>
      <c r="E17" s="327">
        <v>0</v>
      </c>
      <c r="F17" s="327">
        <v>0</v>
      </c>
      <c r="G17" s="327">
        <v>0</v>
      </c>
      <c r="H17" s="327">
        <v>0</v>
      </c>
      <c r="I17" s="327"/>
      <c r="J17" s="327">
        <v>0</v>
      </c>
      <c r="K17" s="327">
        <v>0</v>
      </c>
      <c r="L17" s="21"/>
      <c r="M17" s="327">
        <v>0</v>
      </c>
      <c r="N17" s="327">
        <v>0</v>
      </c>
    </row>
    <row r="18" spans="3:14" ht="25.5">
      <c r="C18" s="141" t="s">
        <v>559</v>
      </c>
      <c r="D18" s="159" t="s">
        <v>587</v>
      </c>
      <c r="E18" s="21">
        <v>34559.481</v>
      </c>
      <c r="F18" s="21">
        <v>10384.135</v>
      </c>
      <c r="G18" s="21">
        <v>10384.135</v>
      </c>
      <c r="H18" s="21">
        <v>10384.135</v>
      </c>
      <c r="I18" s="327"/>
      <c r="J18" s="21">
        <v>620.93799999999999</v>
      </c>
      <c r="K18" s="21">
        <v>10382.183000000001</v>
      </c>
      <c r="L18" s="327"/>
      <c r="M18" s="327">
        <v>0</v>
      </c>
      <c r="N18" s="327">
        <v>0</v>
      </c>
    </row>
    <row r="19" spans="3:14" ht="19.5" thickBot="1">
      <c r="C19" s="161">
        <v>100</v>
      </c>
      <c r="D19" s="162" t="s">
        <v>115</v>
      </c>
      <c r="E19" s="163">
        <v>2304319.8020000001</v>
      </c>
      <c r="F19" s="163">
        <v>1915515.9539999999</v>
      </c>
      <c r="G19" s="163">
        <v>1915515.9539999999</v>
      </c>
      <c r="H19" s="163">
        <v>1915515.9539999999</v>
      </c>
      <c r="I19" s="163"/>
      <c r="J19" s="163">
        <v>-128226.43799999999</v>
      </c>
      <c r="K19" s="163">
        <v>-620739.91700000002</v>
      </c>
      <c r="L19" s="163"/>
      <c r="M19" s="163">
        <v>2429848.9640000002</v>
      </c>
      <c r="N19" s="163">
        <v>735800.48800000001</v>
      </c>
    </row>
    <row r="20" spans="3:14">
      <c r="C20" s="693" t="s">
        <v>1493</v>
      </c>
      <c r="D20" s="693"/>
      <c r="E20" s="693"/>
      <c r="F20" s="693"/>
      <c r="G20" s="693"/>
      <c r="H20" s="693"/>
      <c r="I20" s="693"/>
      <c r="J20" s="693"/>
      <c r="K20" s="693"/>
      <c r="L20" s="693"/>
      <c r="M20" s="693"/>
      <c r="N20" s="693"/>
    </row>
    <row r="21" spans="3:14">
      <c r="C21" s="684"/>
      <c r="D21" s="684"/>
      <c r="E21" s="684"/>
      <c r="F21" s="684"/>
      <c r="G21" s="684"/>
      <c r="H21" s="684"/>
      <c r="I21" s="684"/>
      <c r="J21" s="684"/>
      <c r="K21" s="684"/>
      <c r="L21" s="684"/>
      <c r="M21" s="684"/>
      <c r="N21" s="684"/>
    </row>
  </sheetData>
  <mergeCells count="9">
    <mergeCell ref="C20:N21"/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94" fitToHeight="0" orientation="landscape" r:id="rId1"/>
  <headerFooter>
    <oddHeader>&amp;CPL
Załącznik XV</oddHeader>
    <oddFooter>&amp;C&amp;P</oddFooter>
  </headerFooter>
  <ignoredErrors>
    <ignoredError sqref="C9:C1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C3:S35"/>
  <sheetViews>
    <sheetView showGridLines="0" zoomScale="80" zoomScaleNormal="80" workbookViewId="0"/>
  </sheetViews>
  <sheetFormatPr defaultColWidth="9.140625" defaultRowHeight="18.75"/>
  <cols>
    <col min="1" max="1" width="2.5703125" style="3" customWidth="1"/>
    <col min="2" max="2" width="5.85546875" style="3" customWidth="1"/>
    <col min="3" max="3" width="4.5703125" style="3" customWidth="1"/>
    <col min="4" max="4" width="31.140625" style="3" customWidth="1"/>
    <col min="5" max="5" width="13.5703125" style="3" customWidth="1"/>
    <col min="6" max="6" width="15.85546875" style="3" customWidth="1"/>
    <col min="7" max="7" width="13.85546875" style="3" customWidth="1"/>
    <col min="8" max="8" width="0.85546875" style="3" customWidth="1"/>
    <col min="9" max="9" width="11.28515625" style="3" bestFit="1" customWidth="1"/>
    <col min="10" max="10" width="18" style="3" customWidth="1"/>
    <col min="11" max="11" width="13.85546875" style="3" customWidth="1"/>
    <col min="12" max="12" width="14.5703125" style="3" customWidth="1"/>
    <col min="13" max="13" width="14" style="3" customWidth="1"/>
    <col min="14" max="15" width="13.7109375" style="3" customWidth="1"/>
    <col min="16" max="16" width="13.85546875" style="3" customWidth="1"/>
    <col min="17" max="17" width="14.5703125" style="3" customWidth="1"/>
    <col min="18" max="18" width="9.140625" style="3" customWidth="1"/>
    <col min="19" max="16384" width="9.140625" style="3"/>
  </cols>
  <sheetData>
    <row r="3" spans="3:19" ht="21" customHeight="1">
      <c r="C3" s="40" t="s">
        <v>59</v>
      </c>
    </row>
    <row r="4" spans="3:19" ht="17.45" customHeight="1">
      <c r="C4" s="12" t="s">
        <v>860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3:19" ht="17.45" customHeight="1">
      <c r="C5" s="131"/>
      <c r="D5" s="131"/>
      <c r="E5" s="153" t="s">
        <v>90</v>
      </c>
      <c r="F5" s="153" t="s">
        <v>91</v>
      </c>
      <c r="G5" s="153" t="s">
        <v>92</v>
      </c>
      <c r="H5" s="153"/>
      <c r="I5" s="153" t="s">
        <v>116</v>
      </c>
      <c r="J5" s="153" t="s">
        <v>117</v>
      </c>
      <c r="K5" s="153" t="s">
        <v>174</v>
      </c>
      <c r="L5" s="153" t="s">
        <v>175</v>
      </c>
      <c r="M5" s="153" t="s">
        <v>176</v>
      </c>
      <c r="N5" s="153" t="s">
        <v>313</v>
      </c>
      <c r="O5" s="153" t="s">
        <v>314</v>
      </c>
      <c r="P5" s="153" t="s">
        <v>315</v>
      </c>
      <c r="Q5" s="153" t="s">
        <v>316</v>
      </c>
    </row>
    <row r="6" spans="3:19" ht="18.75" customHeight="1" thickBot="1">
      <c r="C6" s="131"/>
      <c r="D6" s="131"/>
      <c r="E6" s="685" t="s">
        <v>535</v>
      </c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</row>
    <row r="7" spans="3:19" ht="18.75" customHeight="1" thickBot="1">
      <c r="C7" s="131"/>
      <c r="D7" s="131"/>
      <c r="E7" s="688" t="s">
        <v>539</v>
      </c>
      <c r="F7" s="689"/>
      <c r="G7" s="689"/>
      <c r="H7" s="135"/>
      <c r="I7" s="688" t="s">
        <v>540</v>
      </c>
      <c r="J7" s="689"/>
      <c r="K7" s="689"/>
      <c r="L7" s="689"/>
      <c r="M7" s="689"/>
      <c r="N7" s="689"/>
      <c r="O7" s="689"/>
      <c r="P7" s="689"/>
      <c r="Q7" s="689"/>
    </row>
    <row r="8" spans="3:19" ht="16.5" customHeight="1">
      <c r="C8" s="699"/>
      <c r="D8" s="699"/>
      <c r="E8" s="700"/>
      <c r="F8" s="696" t="s">
        <v>900</v>
      </c>
      <c r="G8" s="696" t="s">
        <v>588</v>
      </c>
      <c r="H8" s="155"/>
      <c r="I8" s="698"/>
      <c r="J8" s="696" t="s">
        <v>589</v>
      </c>
      <c r="K8" s="696" t="s">
        <v>590</v>
      </c>
      <c r="L8" s="696" t="s">
        <v>591</v>
      </c>
      <c r="M8" s="696" t="s">
        <v>592</v>
      </c>
      <c r="N8" s="696" t="s">
        <v>593</v>
      </c>
      <c r="O8" s="696" t="s">
        <v>594</v>
      </c>
      <c r="P8" s="696" t="s">
        <v>595</v>
      </c>
      <c r="Q8" s="696" t="s">
        <v>585</v>
      </c>
    </row>
    <row r="9" spans="3:19" ht="16.5" customHeight="1">
      <c r="C9" s="637"/>
      <c r="D9" s="637"/>
      <c r="E9" s="637"/>
      <c r="F9" s="637"/>
      <c r="G9" s="637"/>
      <c r="H9" s="155"/>
      <c r="I9" s="637"/>
      <c r="J9" s="637"/>
      <c r="K9" s="637"/>
      <c r="L9" s="637"/>
      <c r="M9" s="637"/>
      <c r="N9" s="637"/>
      <c r="O9" s="637"/>
      <c r="P9" s="637"/>
      <c r="Q9" s="637"/>
    </row>
    <row r="10" spans="3:19" ht="77.45" customHeight="1" thickBot="1">
      <c r="C10" s="136"/>
      <c r="D10" s="136"/>
      <c r="E10" s="139"/>
      <c r="F10" s="640"/>
      <c r="G10" s="640"/>
      <c r="H10" s="139"/>
      <c r="I10" s="640"/>
      <c r="J10" s="640"/>
      <c r="K10" s="640"/>
      <c r="L10" s="640"/>
      <c r="M10" s="640"/>
      <c r="N10" s="640"/>
      <c r="O10" s="640"/>
      <c r="P10" s="640"/>
      <c r="Q10" s="640"/>
    </row>
    <row r="11" spans="3:19" ht="26.25" thickTop="1">
      <c r="C11" s="141" t="s">
        <v>548</v>
      </c>
      <c r="D11" s="158" t="s">
        <v>549</v>
      </c>
      <c r="E11" s="343">
        <v>10218786.813999999</v>
      </c>
      <c r="F11" s="343">
        <v>10218786.813999999</v>
      </c>
      <c r="G11" s="343">
        <v>0</v>
      </c>
      <c r="H11" s="343"/>
      <c r="I11" s="343">
        <v>0</v>
      </c>
      <c r="J11" s="343">
        <v>0</v>
      </c>
      <c r="K11" s="343">
        <v>0</v>
      </c>
      <c r="L11" s="343">
        <v>0</v>
      </c>
      <c r="M11" s="343">
        <v>0</v>
      </c>
      <c r="N11" s="343">
        <v>0</v>
      </c>
      <c r="O11" s="343">
        <v>0</v>
      </c>
      <c r="P11" s="343">
        <v>0</v>
      </c>
      <c r="Q11" s="343">
        <v>0</v>
      </c>
    </row>
    <row r="12" spans="3:19">
      <c r="C12" s="141" t="s">
        <v>550</v>
      </c>
      <c r="D12" s="159" t="s">
        <v>551</v>
      </c>
      <c r="E12" s="327">
        <v>172671621.52000001</v>
      </c>
      <c r="F12" s="327">
        <v>171965979.51699999</v>
      </c>
      <c r="G12" s="327">
        <v>705642.00300000003</v>
      </c>
      <c r="H12" s="327"/>
      <c r="I12" s="327">
        <v>6184893.8190000001</v>
      </c>
      <c r="J12" s="327">
        <v>2487711.5389999999</v>
      </c>
      <c r="K12" s="327">
        <v>525461.65399999998</v>
      </c>
      <c r="L12" s="327">
        <v>991625.255</v>
      </c>
      <c r="M12" s="327">
        <v>960849.00899999996</v>
      </c>
      <c r="N12" s="327">
        <v>723840.06099999999</v>
      </c>
      <c r="O12" s="327">
        <v>274151.00400000002</v>
      </c>
      <c r="P12" s="327">
        <v>221255.29699999999</v>
      </c>
      <c r="Q12" s="327">
        <v>6184893.8190000001</v>
      </c>
      <c r="S12" s="610"/>
    </row>
    <row r="13" spans="3:19">
      <c r="C13" s="143" t="s">
        <v>552</v>
      </c>
      <c r="D13" s="160" t="s">
        <v>861</v>
      </c>
      <c r="E13" s="327">
        <v>0</v>
      </c>
      <c r="F13" s="327">
        <v>0</v>
      </c>
      <c r="G13" s="327">
        <v>0</v>
      </c>
      <c r="H13" s="327"/>
      <c r="I13" s="327">
        <v>0</v>
      </c>
      <c r="J13" s="327">
        <v>0</v>
      </c>
      <c r="K13" s="327">
        <v>0</v>
      </c>
      <c r="L13" s="327">
        <v>0</v>
      </c>
      <c r="M13" s="327">
        <v>0</v>
      </c>
      <c r="N13" s="327">
        <v>0</v>
      </c>
      <c r="O13" s="327">
        <v>0</v>
      </c>
      <c r="P13" s="327">
        <v>0</v>
      </c>
      <c r="Q13" s="327">
        <v>0</v>
      </c>
    </row>
    <row r="14" spans="3:19" ht="25.5">
      <c r="C14" s="143" t="s">
        <v>553</v>
      </c>
      <c r="D14" s="160" t="s">
        <v>862</v>
      </c>
      <c r="E14" s="327">
        <v>1726047.9380000001</v>
      </c>
      <c r="F14" s="327">
        <v>1726046.334</v>
      </c>
      <c r="G14" s="327">
        <v>1.6040000000000001</v>
      </c>
      <c r="H14" s="327"/>
      <c r="I14" s="327">
        <v>3.819</v>
      </c>
      <c r="J14" s="327">
        <v>0</v>
      </c>
      <c r="K14" s="327">
        <v>0</v>
      </c>
      <c r="L14" s="327">
        <v>0.56799999999999995</v>
      </c>
      <c r="M14" s="327">
        <v>2.9260000000000002</v>
      </c>
      <c r="N14" s="327">
        <v>0</v>
      </c>
      <c r="O14" s="327">
        <v>0</v>
      </c>
      <c r="P14" s="327">
        <v>0</v>
      </c>
      <c r="Q14" s="327">
        <v>3.819</v>
      </c>
    </row>
    <row r="15" spans="3:19">
      <c r="C15" s="143" t="s">
        <v>554</v>
      </c>
      <c r="D15" s="160" t="s">
        <v>863</v>
      </c>
      <c r="E15" s="327">
        <v>14201008.280999999</v>
      </c>
      <c r="F15" s="327">
        <v>14201008.280999999</v>
      </c>
      <c r="G15" s="327">
        <v>0</v>
      </c>
      <c r="H15" s="327"/>
      <c r="I15" s="327">
        <v>0</v>
      </c>
      <c r="J15" s="327">
        <v>0</v>
      </c>
      <c r="K15" s="327">
        <v>0</v>
      </c>
      <c r="L15" s="327">
        <v>0</v>
      </c>
      <c r="M15" s="327">
        <v>0</v>
      </c>
      <c r="N15" s="327">
        <v>0</v>
      </c>
      <c r="O15" s="327">
        <v>0</v>
      </c>
      <c r="P15" s="327">
        <v>0</v>
      </c>
      <c r="Q15" s="327">
        <v>0</v>
      </c>
    </row>
    <row r="16" spans="3:19">
      <c r="C16" s="143" t="s">
        <v>555</v>
      </c>
      <c r="D16" s="160" t="s">
        <v>864</v>
      </c>
      <c r="E16" s="327">
        <v>8037017.3859999999</v>
      </c>
      <c r="F16" s="327">
        <v>8035629.0530000003</v>
      </c>
      <c r="G16" s="327">
        <v>1388.3330000000001</v>
      </c>
      <c r="H16" s="327"/>
      <c r="I16" s="327">
        <v>34221.847000000002</v>
      </c>
      <c r="J16" s="327">
        <v>17784.044000000002</v>
      </c>
      <c r="K16" s="327">
        <v>1616.797</v>
      </c>
      <c r="L16" s="327">
        <v>2384.7600000000002</v>
      </c>
      <c r="M16" s="327">
        <v>2908.489</v>
      </c>
      <c r="N16" s="327">
        <v>8811.3439999999991</v>
      </c>
      <c r="O16" s="327">
        <v>7.0659999999999998</v>
      </c>
      <c r="P16" s="327">
        <v>709.34699999999998</v>
      </c>
      <c r="Q16" s="327">
        <v>34221.847000000002</v>
      </c>
    </row>
    <row r="17" spans="3:17">
      <c r="C17" s="143" t="s">
        <v>556</v>
      </c>
      <c r="D17" s="160" t="s">
        <v>865</v>
      </c>
      <c r="E17" s="327">
        <v>69969931.013999999</v>
      </c>
      <c r="F17" s="327">
        <v>69775378.339000002</v>
      </c>
      <c r="G17" s="327">
        <v>194552.67499999999</v>
      </c>
      <c r="H17" s="327"/>
      <c r="I17" s="327">
        <v>3899883.86</v>
      </c>
      <c r="J17" s="327">
        <v>1598449.7350000001</v>
      </c>
      <c r="K17" s="327">
        <v>233222.31599999999</v>
      </c>
      <c r="L17" s="327">
        <v>617977.70499999996</v>
      </c>
      <c r="M17" s="327">
        <v>631312.37300000002</v>
      </c>
      <c r="N17" s="327">
        <v>417442.82199999999</v>
      </c>
      <c r="O17" s="327">
        <v>223591.98699999999</v>
      </c>
      <c r="P17" s="327">
        <v>177886.92199999999</v>
      </c>
      <c r="Q17" s="327">
        <v>3899883.86</v>
      </c>
    </row>
    <row r="18" spans="3:17">
      <c r="C18" s="143" t="s">
        <v>557</v>
      </c>
      <c r="D18" s="160" t="s">
        <v>868</v>
      </c>
      <c r="E18" s="327">
        <v>49916000.027000003</v>
      </c>
      <c r="F18" s="327">
        <v>49726552.604999997</v>
      </c>
      <c r="G18" s="327">
        <v>189447.42199999999</v>
      </c>
      <c r="H18" s="327"/>
      <c r="I18" s="327">
        <v>3410940.9640000002</v>
      </c>
      <c r="J18" s="327">
        <v>1389046.693</v>
      </c>
      <c r="K18" s="327">
        <v>233158.90100000001</v>
      </c>
      <c r="L18" s="327">
        <v>355142.47899999999</v>
      </c>
      <c r="M18" s="327">
        <v>629897.73300000001</v>
      </c>
      <c r="N18" s="327">
        <v>416399.92599999998</v>
      </c>
      <c r="O18" s="327">
        <v>209450.30600000001</v>
      </c>
      <c r="P18" s="327">
        <v>177844.92600000001</v>
      </c>
      <c r="Q18" s="327">
        <v>3410940.9640000002</v>
      </c>
    </row>
    <row r="19" spans="3:17">
      <c r="C19" s="143" t="s">
        <v>558</v>
      </c>
      <c r="D19" s="160" t="s">
        <v>867</v>
      </c>
      <c r="E19" s="327">
        <v>78737616.900999993</v>
      </c>
      <c r="F19" s="327">
        <v>78227917.510000005</v>
      </c>
      <c r="G19" s="327">
        <v>509699.391</v>
      </c>
      <c r="H19" s="327"/>
      <c r="I19" s="327">
        <v>2250784.2930000001</v>
      </c>
      <c r="J19" s="327">
        <v>871477.76000000001</v>
      </c>
      <c r="K19" s="327">
        <v>290622.54100000003</v>
      </c>
      <c r="L19" s="327">
        <v>371262.22200000001</v>
      </c>
      <c r="M19" s="327">
        <v>326625.22100000002</v>
      </c>
      <c r="N19" s="327">
        <v>297585.57</v>
      </c>
      <c r="O19" s="327">
        <v>50551.951000000001</v>
      </c>
      <c r="P19" s="327">
        <v>42659.027999999998</v>
      </c>
      <c r="Q19" s="327">
        <v>2250784.2930000001</v>
      </c>
    </row>
    <row r="20" spans="3:17">
      <c r="C20" s="141" t="s">
        <v>559</v>
      </c>
      <c r="D20" s="158" t="s">
        <v>560</v>
      </c>
      <c r="E20" s="327">
        <v>74448166.050999999</v>
      </c>
      <c r="F20" s="327">
        <v>74448166.050999999</v>
      </c>
      <c r="G20" s="327">
        <v>0</v>
      </c>
      <c r="H20" s="327"/>
      <c r="I20" s="327">
        <v>27270.431</v>
      </c>
      <c r="J20" s="327">
        <v>0</v>
      </c>
      <c r="K20" s="327">
        <v>0</v>
      </c>
      <c r="L20" s="327">
        <v>0</v>
      </c>
      <c r="M20" s="327">
        <v>0</v>
      </c>
      <c r="N20" s="327">
        <v>0</v>
      </c>
      <c r="O20" s="327">
        <v>27270.431</v>
      </c>
      <c r="P20" s="327">
        <v>0</v>
      </c>
      <c r="Q20" s="327">
        <v>27270.431</v>
      </c>
    </row>
    <row r="21" spans="3:17">
      <c r="C21" s="143" t="s">
        <v>561</v>
      </c>
      <c r="D21" s="160" t="s">
        <v>861</v>
      </c>
      <c r="E21" s="327">
        <v>0</v>
      </c>
      <c r="F21" s="327">
        <v>0</v>
      </c>
      <c r="G21" s="327">
        <v>0</v>
      </c>
      <c r="H21" s="327"/>
      <c r="I21" s="327">
        <v>0</v>
      </c>
      <c r="J21" s="327">
        <v>0</v>
      </c>
      <c r="K21" s="327">
        <v>0</v>
      </c>
      <c r="L21" s="327">
        <v>0</v>
      </c>
      <c r="M21" s="327">
        <v>0</v>
      </c>
      <c r="N21" s="327">
        <v>0</v>
      </c>
      <c r="O21" s="327">
        <v>0</v>
      </c>
      <c r="P21" s="327">
        <v>0</v>
      </c>
      <c r="Q21" s="327">
        <v>0</v>
      </c>
    </row>
    <row r="22" spans="3:17" ht="25.5">
      <c r="C22" s="143" t="s">
        <v>562</v>
      </c>
      <c r="D22" s="160" t="s">
        <v>862</v>
      </c>
      <c r="E22" s="327">
        <v>61902561.656999998</v>
      </c>
      <c r="F22" s="327">
        <v>61902561.656999998</v>
      </c>
      <c r="G22" s="327">
        <v>0</v>
      </c>
      <c r="H22" s="327"/>
      <c r="I22" s="327">
        <v>0</v>
      </c>
      <c r="J22" s="327">
        <v>0</v>
      </c>
      <c r="K22" s="327">
        <v>0</v>
      </c>
      <c r="L22" s="327">
        <v>0</v>
      </c>
      <c r="M22" s="327">
        <v>0</v>
      </c>
      <c r="N22" s="327">
        <v>0</v>
      </c>
      <c r="O22" s="327">
        <v>0</v>
      </c>
      <c r="P22" s="327">
        <v>0</v>
      </c>
      <c r="Q22" s="327">
        <v>0</v>
      </c>
    </row>
    <row r="23" spans="3:17">
      <c r="C23" s="143" t="s">
        <v>563</v>
      </c>
      <c r="D23" s="160" t="s">
        <v>863</v>
      </c>
      <c r="E23" s="327">
        <v>10492511.564999999</v>
      </c>
      <c r="F23" s="327">
        <v>10492511.564999999</v>
      </c>
      <c r="G23" s="327">
        <v>0</v>
      </c>
      <c r="H23" s="327"/>
      <c r="I23" s="327">
        <v>0</v>
      </c>
      <c r="J23" s="327">
        <v>0</v>
      </c>
      <c r="K23" s="327">
        <v>0</v>
      </c>
      <c r="L23" s="327">
        <v>0</v>
      </c>
      <c r="M23" s="327">
        <v>0</v>
      </c>
      <c r="N23" s="327">
        <v>0</v>
      </c>
      <c r="O23" s="327">
        <v>0</v>
      </c>
      <c r="P23" s="327">
        <v>0</v>
      </c>
      <c r="Q23" s="327">
        <v>0</v>
      </c>
    </row>
    <row r="24" spans="3:17">
      <c r="C24" s="143" t="s">
        <v>564</v>
      </c>
      <c r="D24" s="160" t="s">
        <v>864</v>
      </c>
      <c r="E24" s="327">
        <v>2053092.8289999999</v>
      </c>
      <c r="F24" s="327">
        <v>2053092.8289999999</v>
      </c>
      <c r="G24" s="327">
        <v>0</v>
      </c>
      <c r="H24" s="327"/>
      <c r="I24" s="327">
        <v>0</v>
      </c>
      <c r="J24" s="327">
        <v>0</v>
      </c>
      <c r="K24" s="327">
        <v>0</v>
      </c>
      <c r="L24" s="327">
        <v>0</v>
      </c>
      <c r="M24" s="327">
        <v>0</v>
      </c>
      <c r="N24" s="327">
        <v>0</v>
      </c>
      <c r="O24" s="327">
        <v>0</v>
      </c>
      <c r="P24" s="327">
        <v>0</v>
      </c>
      <c r="Q24" s="327">
        <v>0</v>
      </c>
    </row>
    <row r="25" spans="3:17">
      <c r="C25" s="143" t="s">
        <v>565</v>
      </c>
      <c r="D25" s="160" t="s">
        <v>865</v>
      </c>
      <c r="E25" s="327">
        <v>0</v>
      </c>
      <c r="F25" s="327">
        <v>0</v>
      </c>
      <c r="G25" s="327">
        <v>0</v>
      </c>
      <c r="H25" s="327"/>
      <c r="I25" s="327">
        <v>27270.431</v>
      </c>
      <c r="J25" s="327">
        <v>0</v>
      </c>
      <c r="K25" s="327">
        <v>0</v>
      </c>
      <c r="L25" s="327">
        <v>0</v>
      </c>
      <c r="M25" s="327">
        <v>0</v>
      </c>
      <c r="N25" s="327">
        <v>0</v>
      </c>
      <c r="O25" s="327">
        <v>27270.431</v>
      </c>
      <c r="P25" s="327">
        <v>0</v>
      </c>
      <c r="Q25" s="327">
        <v>27270.431</v>
      </c>
    </row>
    <row r="26" spans="3:17">
      <c r="C26" s="141" t="s">
        <v>566</v>
      </c>
      <c r="D26" s="159" t="s">
        <v>386</v>
      </c>
      <c r="E26" s="327">
        <v>68644030.614999995</v>
      </c>
      <c r="F26" s="335"/>
      <c r="G26" s="335"/>
      <c r="H26" s="335"/>
      <c r="I26" s="327">
        <v>118838.408</v>
      </c>
      <c r="J26" s="335"/>
      <c r="K26" s="335"/>
      <c r="L26" s="335"/>
      <c r="M26" s="335"/>
      <c r="N26" s="335"/>
      <c r="O26" s="335"/>
      <c r="P26" s="335"/>
      <c r="Q26" s="327">
        <v>118838.408</v>
      </c>
    </row>
    <row r="27" spans="3:17">
      <c r="C27" s="143" t="s">
        <v>567</v>
      </c>
      <c r="D27" s="160" t="s">
        <v>861</v>
      </c>
      <c r="E27" s="327">
        <v>0</v>
      </c>
      <c r="F27" s="335"/>
      <c r="G27" s="335"/>
      <c r="H27" s="335"/>
      <c r="I27" s="327">
        <v>0</v>
      </c>
      <c r="J27" s="335"/>
      <c r="K27" s="335"/>
      <c r="L27" s="335"/>
      <c r="M27" s="335"/>
      <c r="N27" s="335"/>
      <c r="O27" s="335"/>
      <c r="P27" s="335"/>
      <c r="Q27" s="327">
        <v>0</v>
      </c>
    </row>
    <row r="28" spans="3:17" ht="25.5">
      <c r="C28" s="143" t="s">
        <v>568</v>
      </c>
      <c r="D28" s="160" t="s">
        <v>862</v>
      </c>
      <c r="E28" s="327">
        <v>2932467.952</v>
      </c>
      <c r="F28" s="335"/>
      <c r="G28" s="335"/>
      <c r="H28" s="335"/>
      <c r="I28" s="327">
        <v>0</v>
      </c>
      <c r="J28" s="335"/>
      <c r="K28" s="335"/>
      <c r="L28" s="335"/>
      <c r="M28" s="335"/>
      <c r="N28" s="335"/>
      <c r="O28" s="335"/>
      <c r="P28" s="335"/>
      <c r="Q28" s="327">
        <v>0</v>
      </c>
    </row>
    <row r="29" spans="3:17">
      <c r="C29" s="143" t="s">
        <v>569</v>
      </c>
      <c r="D29" s="160" t="s">
        <v>863</v>
      </c>
      <c r="E29" s="327">
        <v>5055480.585</v>
      </c>
      <c r="F29" s="335"/>
      <c r="G29" s="335"/>
      <c r="H29" s="335"/>
      <c r="I29" s="327">
        <v>0</v>
      </c>
      <c r="J29" s="335"/>
      <c r="K29" s="335"/>
      <c r="L29" s="335"/>
      <c r="M29" s="335"/>
      <c r="N29" s="335"/>
      <c r="O29" s="335"/>
      <c r="P29" s="335"/>
      <c r="Q29" s="327">
        <v>0</v>
      </c>
    </row>
    <row r="30" spans="3:17">
      <c r="C30" s="143" t="s">
        <v>570</v>
      </c>
      <c r="D30" s="160" t="s">
        <v>864</v>
      </c>
      <c r="E30" s="327">
        <v>7788350.8389999997</v>
      </c>
      <c r="F30" s="335"/>
      <c r="G30" s="335"/>
      <c r="H30" s="335"/>
      <c r="I30" s="327">
        <v>0</v>
      </c>
      <c r="J30" s="335"/>
      <c r="K30" s="335"/>
      <c r="L30" s="335"/>
      <c r="M30" s="335"/>
      <c r="N30" s="335"/>
      <c r="O30" s="335"/>
      <c r="P30" s="335"/>
      <c r="Q30" s="327">
        <v>0</v>
      </c>
    </row>
    <row r="31" spans="3:17">
      <c r="C31" s="143" t="s">
        <v>571</v>
      </c>
      <c r="D31" s="160" t="s">
        <v>865</v>
      </c>
      <c r="E31" s="327">
        <v>46863538.093999997</v>
      </c>
      <c r="F31" s="335"/>
      <c r="G31" s="335"/>
      <c r="H31" s="335"/>
      <c r="I31" s="327">
        <v>110146.85</v>
      </c>
      <c r="J31" s="335"/>
      <c r="K31" s="335"/>
      <c r="L31" s="335"/>
      <c r="M31" s="335"/>
      <c r="N31" s="335"/>
      <c r="O31" s="335"/>
      <c r="P31" s="335"/>
      <c r="Q31" s="327">
        <v>110146.85</v>
      </c>
    </row>
    <row r="32" spans="3:17">
      <c r="C32" s="143" t="s">
        <v>572</v>
      </c>
      <c r="D32" s="160" t="s">
        <v>867</v>
      </c>
      <c r="E32" s="327">
        <v>6004193.1449999996</v>
      </c>
      <c r="F32" s="335"/>
      <c r="G32" s="335"/>
      <c r="H32" s="335"/>
      <c r="I32" s="327">
        <v>8691.5580000000009</v>
      </c>
      <c r="J32" s="335"/>
      <c r="K32" s="335"/>
      <c r="L32" s="335"/>
      <c r="M32" s="335"/>
      <c r="N32" s="335"/>
      <c r="O32" s="335"/>
      <c r="P32" s="335"/>
      <c r="Q32" s="327">
        <v>8691.5580000000009</v>
      </c>
    </row>
    <row r="33" spans="3:17" ht="19.5" thickBot="1">
      <c r="C33" s="161" t="s">
        <v>573</v>
      </c>
      <c r="D33" s="162" t="s">
        <v>115</v>
      </c>
      <c r="E33" s="344">
        <v>325982605</v>
      </c>
      <c r="F33" s="344">
        <v>256632932.382</v>
      </c>
      <c r="G33" s="344">
        <v>705642.00300000003</v>
      </c>
      <c r="H33" s="344"/>
      <c r="I33" s="344">
        <v>6331002.6579999998</v>
      </c>
      <c r="J33" s="344">
        <v>2487711.5389999999</v>
      </c>
      <c r="K33" s="344">
        <v>525461.65399999998</v>
      </c>
      <c r="L33" s="344">
        <v>991625.255</v>
      </c>
      <c r="M33" s="344">
        <v>960849.00899999996</v>
      </c>
      <c r="N33" s="344">
        <v>723840.06099999999</v>
      </c>
      <c r="O33" s="344">
        <v>301421.435</v>
      </c>
      <c r="P33" s="344">
        <v>221255.29699999999</v>
      </c>
      <c r="Q33" s="344">
        <v>6331002.6579999998</v>
      </c>
    </row>
    <row r="34" spans="3:17">
      <c r="C34" s="693" t="s">
        <v>1486</v>
      </c>
      <c r="D34" s="693"/>
      <c r="E34" s="693"/>
      <c r="F34" s="693"/>
      <c r="G34" s="693"/>
      <c r="H34" s="693"/>
      <c r="I34" s="693"/>
      <c r="J34" s="693"/>
      <c r="K34" s="693"/>
      <c r="L34" s="693"/>
      <c r="M34" s="693"/>
      <c r="N34" s="693"/>
      <c r="O34" s="693"/>
      <c r="P34" s="693"/>
      <c r="Q34" s="693"/>
    </row>
    <row r="35" spans="3:17" ht="8.1" customHeight="1">
      <c r="C35" s="684"/>
      <c r="D35" s="684"/>
      <c r="E35" s="684"/>
      <c r="F35" s="684"/>
      <c r="G35" s="684"/>
      <c r="H35" s="684"/>
      <c r="I35" s="684"/>
      <c r="J35" s="684"/>
      <c r="K35" s="684"/>
      <c r="L35" s="684"/>
      <c r="M35" s="684"/>
      <c r="N35" s="684"/>
      <c r="O35" s="684"/>
      <c r="P35" s="684"/>
      <c r="Q35" s="684"/>
    </row>
  </sheetData>
  <mergeCells count="18">
    <mergeCell ref="C34:Q35"/>
    <mergeCell ref="C8:C9"/>
    <mergeCell ref="D8:D9"/>
    <mergeCell ref="E8:E9"/>
    <mergeCell ref="F8:F10"/>
    <mergeCell ref="G8:G10"/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</mergeCells>
  <pageMargins left="0.70866141732283472" right="0.70866141732283472" top="0.74803149606299213" bottom="0.74803149606299213" header="0.31496062992125978" footer="0.31496062992125978"/>
  <pageSetup paperSize="9" scale="91" fitToHeight="0" orientation="landscape" r:id="rId1"/>
  <headerFooter>
    <oddHeader>&amp;CPL
Załącznik XV</oddHeader>
    <oddFooter>&amp;C&amp;P</oddFooter>
  </headerFooter>
  <ignoredErrors>
    <ignoredError sqref="C11:C33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3:K513"/>
  <sheetViews>
    <sheetView showGridLines="0" zoomScale="80" zoomScaleNormal="80" workbookViewId="0"/>
  </sheetViews>
  <sheetFormatPr defaultColWidth="9.140625" defaultRowHeight="18.75"/>
  <cols>
    <col min="1" max="1" width="2.5703125" style="3" customWidth="1"/>
    <col min="2" max="2" width="9.140625" style="3" customWidth="1"/>
    <col min="3" max="3" width="4.42578125" style="3" customWidth="1"/>
    <col min="4" max="4" width="32.42578125" style="3" customWidth="1"/>
    <col min="5" max="6" width="16.140625" style="3" customWidth="1"/>
    <col min="7" max="7" width="17.5703125" style="3" customWidth="1"/>
    <col min="8" max="10" width="16.140625" style="3" customWidth="1"/>
    <col min="11" max="11" width="17.5703125" style="3" customWidth="1"/>
    <col min="12" max="12" width="9.140625" style="3" customWidth="1"/>
    <col min="13" max="16384" width="9.140625" style="3"/>
  </cols>
  <sheetData>
    <row r="3" spans="3:11" ht="21" customHeight="1">
      <c r="C3" s="40" t="s">
        <v>61</v>
      </c>
    </row>
    <row r="4" spans="3:11" ht="17.45" customHeight="1">
      <c r="C4" s="12" t="s">
        <v>860</v>
      </c>
      <c r="D4" s="129"/>
      <c r="E4" s="129"/>
      <c r="F4" s="129"/>
      <c r="I4" s="129"/>
      <c r="J4" s="129"/>
      <c r="K4" s="56"/>
    </row>
    <row r="5" spans="3:11" ht="17.45" customHeight="1">
      <c r="C5" s="130"/>
      <c r="D5" s="129"/>
      <c r="E5" s="129"/>
      <c r="F5" s="129"/>
      <c r="G5" s="129"/>
      <c r="I5" s="129"/>
      <c r="J5" s="129"/>
      <c r="K5" s="56"/>
    </row>
    <row r="6" spans="3:11" ht="18" customHeight="1">
      <c r="C6" s="131"/>
      <c r="D6" s="131"/>
      <c r="E6" s="164" t="s">
        <v>90</v>
      </c>
      <c r="F6" s="164" t="s">
        <v>91</v>
      </c>
      <c r="G6" s="164" t="s">
        <v>92</v>
      </c>
      <c r="H6" s="164" t="s">
        <v>116</v>
      </c>
      <c r="I6" s="164" t="s">
        <v>117</v>
      </c>
      <c r="J6" s="164" t="s">
        <v>596</v>
      </c>
      <c r="K6" s="164" t="s">
        <v>175</v>
      </c>
    </row>
    <row r="7" spans="3:11" ht="18" customHeight="1" thickBot="1">
      <c r="C7" s="131"/>
      <c r="D7" s="131"/>
      <c r="E7" s="701" t="s">
        <v>535</v>
      </c>
      <c r="F7" s="701"/>
      <c r="G7" s="701"/>
      <c r="H7" s="701"/>
      <c r="I7" s="702" t="s">
        <v>597</v>
      </c>
      <c r="J7" s="702" t="s">
        <v>598</v>
      </c>
      <c r="K7" s="702" t="s">
        <v>599</v>
      </c>
    </row>
    <row r="8" spans="3:11" ht="16.350000000000001" customHeight="1" thickTop="1" thickBot="1">
      <c r="C8" s="165"/>
      <c r="D8" s="165"/>
      <c r="E8" s="166"/>
      <c r="F8" s="704" t="s">
        <v>600</v>
      </c>
      <c r="G8" s="704"/>
      <c r="H8" s="696" t="s">
        <v>601</v>
      </c>
      <c r="I8" s="687"/>
      <c r="J8" s="687"/>
      <c r="K8" s="687"/>
    </row>
    <row r="9" spans="3:11" ht="17.45" customHeight="1" thickTop="1" thickBot="1">
      <c r="C9" s="131"/>
      <c r="D9" s="131"/>
      <c r="E9" s="167"/>
      <c r="F9" s="705"/>
      <c r="G9" s="704" t="s">
        <v>585</v>
      </c>
      <c r="H9" s="637"/>
      <c r="I9" s="687"/>
      <c r="J9" s="687"/>
      <c r="K9" s="687"/>
    </row>
    <row r="10" spans="3:11" ht="36.6" customHeight="1" thickTop="1" thickBot="1">
      <c r="C10" s="131"/>
      <c r="D10" s="131"/>
      <c r="E10" s="167"/>
      <c r="F10" s="699"/>
      <c r="G10" s="637"/>
      <c r="H10" s="640"/>
      <c r="I10" s="703"/>
      <c r="J10" s="703"/>
      <c r="K10" s="703"/>
    </row>
    <row r="11" spans="3:11" ht="15" customHeight="1" thickTop="1">
      <c r="C11" s="168" t="s">
        <v>550</v>
      </c>
      <c r="D11" s="169" t="s">
        <v>602</v>
      </c>
      <c r="E11" s="343">
        <v>0</v>
      </c>
      <c r="F11" s="343">
        <v>0</v>
      </c>
      <c r="G11" s="343">
        <v>0</v>
      </c>
      <c r="H11" s="343">
        <v>0</v>
      </c>
      <c r="I11" s="343">
        <v>0</v>
      </c>
      <c r="J11" s="477"/>
      <c r="K11" s="343">
        <v>0</v>
      </c>
    </row>
    <row r="12" spans="3:11" ht="15" customHeight="1" thickBot="1">
      <c r="C12" s="141"/>
      <c r="D12" s="160" t="s">
        <v>1176</v>
      </c>
      <c r="E12" s="327">
        <v>0</v>
      </c>
      <c r="F12" s="327">
        <v>0</v>
      </c>
      <c r="G12" s="327">
        <v>0</v>
      </c>
      <c r="H12" s="327">
        <v>0</v>
      </c>
      <c r="I12" s="327">
        <v>0</v>
      </c>
      <c r="J12" s="478"/>
      <c r="K12" s="327">
        <v>0</v>
      </c>
    </row>
    <row r="13" spans="3:11">
      <c r="C13" s="141" t="s">
        <v>991</v>
      </c>
      <c r="D13" s="160" t="s">
        <v>1003</v>
      </c>
      <c r="E13" s="327">
        <v>36471.516000000003</v>
      </c>
      <c r="F13" s="327">
        <v>0.48499999999999999</v>
      </c>
      <c r="G13" s="327">
        <v>0.48499999999999999</v>
      </c>
      <c r="H13" s="327">
        <v>36471.516000000003</v>
      </c>
      <c r="I13" s="327">
        <v>-82.884</v>
      </c>
      <c r="J13" s="478" t="s">
        <v>991</v>
      </c>
      <c r="K13" s="327">
        <v>0</v>
      </c>
    </row>
    <row r="14" spans="3:11">
      <c r="C14" s="141" t="s">
        <v>991</v>
      </c>
      <c r="D14" s="160" t="s">
        <v>1177</v>
      </c>
      <c r="E14" s="327">
        <v>0</v>
      </c>
      <c r="F14" s="327">
        <v>0</v>
      </c>
      <c r="G14" s="327">
        <v>0</v>
      </c>
      <c r="H14" s="327">
        <v>0</v>
      </c>
      <c r="I14" s="327">
        <v>0</v>
      </c>
      <c r="J14" s="478" t="s">
        <v>991</v>
      </c>
      <c r="K14" s="327">
        <v>0</v>
      </c>
    </row>
    <row r="15" spans="3:11">
      <c r="C15" s="141" t="s">
        <v>991</v>
      </c>
      <c r="D15" s="160" t="s">
        <v>1178</v>
      </c>
      <c r="E15" s="327">
        <v>0</v>
      </c>
      <c r="F15" s="327">
        <v>0</v>
      </c>
      <c r="G15" s="327">
        <v>0</v>
      </c>
      <c r="H15" s="327">
        <v>0</v>
      </c>
      <c r="I15" s="327">
        <v>0</v>
      </c>
      <c r="J15" s="478" t="s">
        <v>991</v>
      </c>
      <c r="K15" s="327">
        <v>0</v>
      </c>
    </row>
    <row r="16" spans="3:11">
      <c r="C16" s="141" t="s">
        <v>991</v>
      </c>
      <c r="D16" s="160" t="s">
        <v>1078</v>
      </c>
      <c r="E16" s="327">
        <v>3.282</v>
      </c>
      <c r="F16" s="327">
        <v>0</v>
      </c>
      <c r="G16" s="327">
        <v>0</v>
      </c>
      <c r="H16" s="327">
        <v>3.282</v>
      </c>
      <c r="I16" s="327">
        <v>-9.6000000000000002E-2</v>
      </c>
      <c r="J16" s="478" t="s">
        <v>991</v>
      </c>
      <c r="K16" s="327">
        <v>0</v>
      </c>
    </row>
    <row r="17" spans="3:11">
      <c r="C17" s="141" t="s">
        <v>991</v>
      </c>
      <c r="D17" s="160" t="s">
        <v>1179</v>
      </c>
      <c r="E17" s="327">
        <v>0</v>
      </c>
      <c r="F17" s="327">
        <v>0</v>
      </c>
      <c r="G17" s="327">
        <v>0</v>
      </c>
      <c r="H17" s="327">
        <v>0</v>
      </c>
      <c r="I17" s="327">
        <v>0</v>
      </c>
      <c r="J17" s="478" t="s">
        <v>991</v>
      </c>
      <c r="K17" s="327">
        <v>0</v>
      </c>
    </row>
    <row r="18" spans="3:11">
      <c r="C18" s="141" t="s">
        <v>991</v>
      </c>
      <c r="D18" s="160" t="s">
        <v>1145</v>
      </c>
      <c r="E18" s="327">
        <v>5.6000000000000001E-2</v>
      </c>
      <c r="F18" s="327">
        <v>0</v>
      </c>
      <c r="G18" s="327">
        <v>0</v>
      </c>
      <c r="H18" s="327">
        <v>5.6000000000000001E-2</v>
      </c>
      <c r="I18" s="327">
        <v>-1E-3</v>
      </c>
      <c r="J18" s="478" t="s">
        <v>991</v>
      </c>
      <c r="K18" s="327">
        <v>0</v>
      </c>
    </row>
    <row r="19" spans="3:11">
      <c r="C19" s="141" t="s">
        <v>991</v>
      </c>
      <c r="D19" s="160" t="s">
        <v>996</v>
      </c>
      <c r="E19" s="327">
        <v>795928.86100000003</v>
      </c>
      <c r="F19" s="327">
        <v>5601.6980000000003</v>
      </c>
      <c r="G19" s="327">
        <v>5601.6980000000003</v>
      </c>
      <c r="H19" s="327">
        <v>795928.86100000003</v>
      </c>
      <c r="I19" s="327">
        <v>-3893.152</v>
      </c>
      <c r="J19" s="478" t="s">
        <v>991</v>
      </c>
      <c r="K19" s="327">
        <v>0</v>
      </c>
    </row>
    <row r="20" spans="3:11">
      <c r="C20" s="141" t="s">
        <v>991</v>
      </c>
      <c r="D20" s="160" t="s">
        <v>1112</v>
      </c>
      <c r="E20" s="327">
        <v>0.434</v>
      </c>
      <c r="F20" s="327">
        <v>0</v>
      </c>
      <c r="G20" s="327">
        <v>0</v>
      </c>
      <c r="H20" s="327">
        <v>0.434</v>
      </c>
      <c r="I20" s="327">
        <v>-1.4999999999999999E-2</v>
      </c>
      <c r="J20" s="478" t="s">
        <v>991</v>
      </c>
      <c r="K20" s="327">
        <v>0</v>
      </c>
    </row>
    <row r="21" spans="3:11">
      <c r="C21" s="141" t="s">
        <v>991</v>
      </c>
      <c r="D21" s="160" t="s">
        <v>1038</v>
      </c>
      <c r="E21" s="327">
        <v>53.81</v>
      </c>
      <c r="F21" s="327">
        <v>5.8780000000000001</v>
      </c>
      <c r="G21" s="327">
        <v>5.8780000000000001</v>
      </c>
      <c r="H21" s="327">
        <v>53.81</v>
      </c>
      <c r="I21" s="327">
        <v>-4.6769999999999996</v>
      </c>
      <c r="J21" s="478" t="s">
        <v>991</v>
      </c>
      <c r="K21" s="327">
        <v>0</v>
      </c>
    </row>
    <row r="22" spans="3:11">
      <c r="C22" s="141" t="s">
        <v>991</v>
      </c>
      <c r="D22" s="160" t="s">
        <v>1034</v>
      </c>
      <c r="E22" s="327">
        <v>81.605000000000004</v>
      </c>
      <c r="F22" s="327">
        <v>1.3839999999999999</v>
      </c>
      <c r="G22" s="327">
        <v>1.3839999999999999</v>
      </c>
      <c r="H22" s="327">
        <v>81.605000000000004</v>
      </c>
      <c r="I22" s="327">
        <v>-2.089</v>
      </c>
      <c r="J22" s="478" t="s">
        <v>991</v>
      </c>
      <c r="K22" s="327">
        <v>0</v>
      </c>
    </row>
    <row r="23" spans="3:11">
      <c r="C23" s="141" t="s">
        <v>991</v>
      </c>
      <c r="D23" s="160" t="s">
        <v>1157</v>
      </c>
      <c r="E23" s="327">
        <v>2.7E-2</v>
      </c>
      <c r="F23" s="327">
        <v>0</v>
      </c>
      <c r="G23" s="327">
        <v>0</v>
      </c>
      <c r="H23" s="327">
        <v>2.7E-2</v>
      </c>
      <c r="I23" s="327">
        <v>-1E-3</v>
      </c>
      <c r="J23" s="478" t="s">
        <v>991</v>
      </c>
      <c r="K23" s="327">
        <v>0</v>
      </c>
    </row>
    <row r="24" spans="3:11">
      <c r="C24" s="141" t="s">
        <v>991</v>
      </c>
      <c r="D24" s="160" t="s">
        <v>1180</v>
      </c>
      <c r="E24" s="327">
        <v>0</v>
      </c>
      <c r="F24" s="327">
        <v>0</v>
      </c>
      <c r="G24" s="327">
        <v>0</v>
      </c>
      <c r="H24" s="327">
        <v>0</v>
      </c>
      <c r="I24" s="327">
        <v>0</v>
      </c>
      <c r="J24" s="478" t="s">
        <v>991</v>
      </c>
      <c r="K24" s="327">
        <v>0</v>
      </c>
    </row>
    <row r="25" spans="3:11">
      <c r="C25" s="141" t="s">
        <v>991</v>
      </c>
      <c r="D25" s="160" t="s">
        <v>1160</v>
      </c>
      <c r="E25" s="327">
        <v>1.7000000000000001E-2</v>
      </c>
      <c r="F25" s="327">
        <v>0</v>
      </c>
      <c r="G25" s="327">
        <v>0</v>
      </c>
      <c r="H25" s="327">
        <v>1.7000000000000001E-2</v>
      </c>
      <c r="I25" s="327">
        <v>0</v>
      </c>
      <c r="J25" s="478" t="s">
        <v>991</v>
      </c>
      <c r="K25" s="327">
        <v>0</v>
      </c>
    </row>
    <row r="26" spans="3:11">
      <c r="C26" s="141" t="s">
        <v>991</v>
      </c>
      <c r="D26" s="160" t="s">
        <v>1181</v>
      </c>
      <c r="E26" s="327">
        <v>0</v>
      </c>
      <c r="F26" s="327">
        <v>0</v>
      </c>
      <c r="G26" s="327">
        <v>0</v>
      </c>
      <c r="H26" s="327">
        <v>0</v>
      </c>
      <c r="I26" s="327">
        <v>0</v>
      </c>
      <c r="J26" s="478" t="s">
        <v>991</v>
      </c>
      <c r="K26" s="327">
        <v>0</v>
      </c>
    </row>
    <row r="27" spans="3:11">
      <c r="C27" s="141" t="s">
        <v>991</v>
      </c>
      <c r="D27" s="160" t="s">
        <v>1072</v>
      </c>
      <c r="E27" s="327">
        <v>4.8099999999999996</v>
      </c>
      <c r="F27" s="327">
        <v>0</v>
      </c>
      <c r="G27" s="327">
        <v>0</v>
      </c>
      <c r="H27" s="327">
        <v>4.8099999999999996</v>
      </c>
      <c r="I27" s="327">
        <v>-0.16700000000000001</v>
      </c>
      <c r="J27" s="478" t="s">
        <v>991</v>
      </c>
      <c r="K27" s="327">
        <v>0</v>
      </c>
    </row>
    <row r="28" spans="3:11">
      <c r="C28" s="141" t="s">
        <v>991</v>
      </c>
      <c r="D28" s="160" t="s">
        <v>1036</v>
      </c>
      <c r="E28" s="327">
        <v>66.384</v>
      </c>
      <c r="F28" s="327">
        <v>4.9950000000000001</v>
      </c>
      <c r="G28" s="327">
        <v>4.9950000000000001</v>
      </c>
      <c r="H28" s="327">
        <v>66.384</v>
      </c>
      <c r="I28" s="327">
        <v>-4.8390000000000004</v>
      </c>
      <c r="J28" s="478" t="s">
        <v>991</v>
      </c>
      <c r="K28" s="327">
        <v>0</v>
      </c>
    </row>
    <row r="29" spans="3:11">
      <c r="C29" s="141" t="s">
        <v>991</v>
      </c>
      <c r="D29" s="160" t="s">
        <v>1116</v>
      </c>
      <c r="E29" s="327">
        <v>0.38400000000000001</v>
      </c>
      <c r="F29" s="327">
        <v>0</v>
      </c>
      <c r="G29" s="327">
        <v>0</v>
      </c>
      <c r="H29" s="327">
        <v>0.38400000000000001</v>
      </c>
      <c r="I29" s="327">
        <v>-8.9999999999999993E-3</v>
      </c>
      <c r="J29" s="478" t="s">
        <v>991</v>
      </c>
      <c r="K29" s="327">
        <v>0</v>
      </c>
    </row>
    <row r="30" spans="3:11">
      <c r="C30" s="141" t="s">
        <v>991</v>
      </c>
      <c r="D30" s="160" t="s">
        <v>1156</v>
      </c>
      <c r="E30" s="327">
        <v>2.7E-2</v>
      </c>
      <c r="F30" s="327">
        <v>0</v>
      </c>
      <c r="G30" s="327">
        <v>0</v>
      </c>
      <c r="H30" s="327">
        <v>2.7E-2</v>
      </c>
      <c r="I30" s="327">
        <v>-1E-3</v>
      </c>
      <c r="J30" s="478" t="s">
        <v>991</v>
      </c>
      <c r="K30" s="327">
        <v>0</v>
      </c>
    </row>
    <row r="31" spans="3:11">
      <c r="C31" s="141" t="s">
        <v>991</v>
      </c>
      <c r="D31" s="160" t="s">
        <v>1162</v>
      </c>
      <c r="E31" s="327">
        <v>0.01</v>
      </c>
      <c r="F31" s="327">
        <v>0</v>
      </c>
      <c r="G31" s="327">
        <v>0</v>
      </c>
      <c r="H31" s="327">
        <v>0.01</v>
      </c>
      <c r="I31" s="327">
        <v>0</v>
      </c>
      <c r="J31" s="478" t="s">
        <v>991</v>
      </c>
      <c r="K31" s="327">
        <v>0</v>
      </c>
    </row>
    <row r="32" spans="3:11">
      <c r="C32" s="141" t="s">
        <v>991</v>
      </c>
      <c r="D32" s="160" t="s">
        <v>1182</v>
      </c>
      <c r="E32" s="327">
        <v>0</v>
      </c>
      <c r="F32" s="327">
        <v>0</v>
      </c>
      <c r="G32" s="327">
        <v>0</v>
      </c>
      <c r="H32" s="327">
        <v>0</v>
      </c>
      <c r="I32" s="327">
        <v>0</v>
      </c>
      <c r="J32" s="478" t="s">
        <v>991</v>
      </c>
      <c r="K32" s="327">
        <v>0</v>
      </c>
    </row>
    <row r="33" spans="3:11">
      <c r="C33" s="141" t="s">
        <v>991</v>
      </c>
      <c r="D33" s="160" t="s">
        <v>1183</v>
      </c>
      <c r="E33" s="327">
        <v>0</v>
      </c>
      <c r="F33" s="327">
        <v>0</v>
      </c>
      <c r="G33" s="327">
        <v>0</v>
      </c>
      <c r="H33" s="327">
        <v>0</v>
      </c>
      <c r="I33" s="327">
        <v>0</v>
      </c>
      <c r="J33" s="478" t="s">
        <v>991</v>
      </c>
      <c r="K33" s="327">
        <v>0</v>
      </c>
    </row>
    <row r="34" spans="3:11">
      <c r="C34" s="141" t="s">
        <v>991</v>
      </c>
      <c r="D34" s="160" t="s">
        <v>1184</v>
      </c>
      <c r="E34" s="327">
        <v>0</v>
      </c>
      <c r="F34" s="327">
        <v>0</v>
      </c>
      <c r="G34" s="327">
        <v>0</v>
      </c>
      <c r="H34" s="327">
        <v>0</v>
      </c>
      <c r="I34" s="327">
        <v>0</v>
      </c>
      <c r="J34" s="478" t="s">
        <v>991</v>
      </c>
      <c r="K34" s="327">
        <v>0</v>
      </c>
    </row>
    <row r="35" spans="3:11">
      <c r="C35" s="141" t="s">
        <v>991</v>
      </c>
      <c r="D35" s="160" t="s">
        <v>1068</v>
      </c>
      <c r="E35" s="327">
        <v>6.41</v>
      </c>
      <c r="F35" s="327">
        <v>0.502</v>
      </c>
      <c r="G35" s="327">
        <v>0.502</v>
      </c>
      <c r="H35" s="327">
        <v>6.41</v>
      </c>
      <c r="I35" s="327">
        <v>-0.51900000000000002</v>
      </c>
      <c r="J35" s="478" t="s">
        <v>991</v>
      </c>
      <c r="K35" s="327">
        <v>0</v>
      </c>
    </row>
    <row r="36" spans="3:11">
      <c r="C36" s="141" t="s">
        <v>991</v>
      </c>
      <c r="D36" s="160" t="s">
        <v>1185</v>
      </c>
      <c r="E36" s="327">
        <v>0</v>
      </c>
      <c r="F36" s="327">
        <v>0</v>
      </c>
      <c r="G36" s="327">
        <v>0</v>
      </c>
      <c r="H36" s="327">
        <v>0</v>
      </c>
      <c r="I36" s="327">
        <v>0</v>
      </c>
      <c r="J36" s="478" t="s">
        <v>991</v>
      </c>
      <c r="K36" s="327">
        <v>0</v>
      </c>
    </row>
    <row r="37" spans="3:11">
      <c r="C37" s="141" t="s">
        <v>991</v>
      </c>
      <c r="D37" s="160" t="s">
        <v>1186</v>
      </c>
      <c r="E37" s="327">
        <v>0</v>
      </c>
      <c r="F37" s="327">
        <v>0</v>
      </c>
      <c r="G37" s="327">
        <v>0</v>
      </c>
      <c r="H37" s="327">
        <v>0</v>
      </c>
      <c r="I37" s="327">
        <v>0</v>
      </c>
      <c r="J37" s="478" t="s">
        <v>991</v>
      </c>
      <c r="K37" s="327">
        <v>0</v>
      </c>
    </row>
    <row r="38" spans="3:11">
      <c r="C38" s="141" t="s">
        <v>991</v>
      </c>
      <c r="D38" s="160" t="s">
        <v>1150</v>
      </c>
      <c r="E38" s="327">
        <v>3.6999999999999998E-2</v>
      </c>
      <c r="F38" s="327">
        <v>0</v>
      </c>
      <c r="G38" s="327">
        <v>0</v>
      </c>
      <c r="H38" s="327">
        <v>3.6999999999999998E-2</v>
      </c>
      <c r="I38" s="327">
        <v>-1E-3</v>
      </c>
      <c r="J38" s="478" t="s">
        <v>991</v>
      </c>
      <c r="K38" s="327">
        <v>0</v>
      </c>
    </row>
    <row r="39" spans="3:11">
      <c r="C39" s="141" t="s">
        <v>991</v>
      </c>
      <c r="D39" s="160" t="s">
        <v>1053</v>
      </c>
      <c r="E39" s="327">
        <v>26.382999999999999</v>
      </c>
      <c r="F39" s="327">
        <v>18.260000000000002</v>
      </c>
      <c r="G39" s="327">
        <v>18.260000000000002</v>
      </c>
      <c r="H39" s="327">
        <v>26.382999999999999</v>
      </c>
      <c r="I39" s="327">
        <v>-10.534000000000001</v>
      </c>
      <c r="J39" s="478" t="s">
        <v>991</v>
      </c>
      <c r="K39" s="327">
        <v>0</v>
      </c>
    </row>
    <row r="40" spans="3:11">
      <c r="C40" s="141" t="s">
        <v>991</v>
      </c>
      <c r="D40" s="160" t="s">
        <v>1187</v>
      </c>
      <c r="E40" s="327">
        <v>0</v>
      </c>
      <c r="F40" s="327">
        <v>0</v>
      </c>
      <c r="G40" s="327">
        <v>0</v>
      </c>
      <c r="H40" s="327">
        <v>0</v>
      </c>
      <c r="I40" s="327">
        <v>0</v>
      </c>
      <c r="J40" s="478" t="s">
        <v>991</v>
      </c>
      <c r="K40" s="327">
        <v>0</v>
      </c>
    </row>
    <row r="41" spans="3:11">
      <c r="C41" s="141" t="s">
        <v>991</v>
      </c>
      <c r="D41" s="160" t="s">
        <v>1108</v>
      </c>
      <c r="E41" s="327">
        <v>0.61599999999999999</v>
      </c>
      <c r="F41" s="327">
        <v>1.7999999999999999E-2</v>
      </c>
      <c r="G41" s="327">
        <v>1.7999999999999999E-2</v>
      </c>
      <c r="H41" s="327">
        <v>0.61599999999999999</v>
      </c>
      <c r="I41" s="327">
        <v>-2.5000000000000001E-2</v>
      </c>
      <c r="J41" s="478" t="s">
        <v>991</v>
      </c>
      <c r="K41" s="327">
        <v>0</v>
      </c>
    </row>
    <row r="42" spans="3:11">
      <c r="C42" s="141" t="s">
        <v>991</v>
      </c>
      <c r="D42" s="160" t="s">
        <v>1043</v>
      </c>
      <c r="E42" s="327">
        <v>33.104999999999997</v>
      </c>
      <c r="F42" s="327">
        <v>2.4590000000000001</v>
      </c>
      <c r="G42" s="327">
        <v>2.4590000000000001</v>
      </c>
      <c r="H42" s="327">
        <v>33.104999999999997</v>
      </c>
      <c r="I42" s="327">
        <v>-2.524</v>
      </c>
      <c r="J42" s="478" t="s">
        <v>991</v>
      </c>
      <c r="K42" s="327">
        <v>0</v>
      </c>
    </row>
    <row r="43" spans="3:11">
      <c r="C43" s="141" t="s">
        <v>991</v>
      </c>
      <c r="D43" s="160" t="s">
        <v>1026</v>
      </c>
      <c r="E43" s="327">
        <v>6669.7389999999996</v>
      </c>
      <c r="F43" s="327">
        <v>33.761000000000003</v>
      </c>
      <c r="G43" s="327">
        <v>33.761000000000003</v>
      </c>
      <c r="H43" s="327">
        <v>6669.7389999999996</v>
      </c>
      <c r="I43" s="327">
        <v>-27.202000000000002</v>
      </c>
      <c r="J43" s="478" t="s">
        <v>991</v>
      </c>
      <c r="K43" s="327">
        <v>0</v>
      </c>
    </row>
    <row r="44" spans="3:11">
      <c r="C44" s="141" t="s">
        <v>991</v>
      </c>
      <c r="D44" s="160" t="s">
        <v>1188</v>
      </c>
      <c r="E44" s="327">
        <v>0</v>
      </c>
      <c r="F44" s="327">
        <v>0</v>
      </c>
      <c r="G44" s="327">
        <v>0</v>
      </c>
      <c r="H44" s="327">
        <v>0</v>
      </c>
      <c r="I44" s="327">
        <v>0</v>
      </c>
      <c r="J44" s="478" t="s">
        <v>991</v>
      </c>
      <c r="K44" s="327">
        <v>0</v>
      </c>
    </row>
    <row r="45" spans="3:11">
      <c r="C45" s="141" t="s">
        <v>991</v>
      </c>
      <c r="D45" s="160" t="s">
        <v>1158</v>
      </c>
      <c r="E45" s="327">
        <v>2.1999999999999999E-2</v>
      </c>
      <c r="F45" s="327">
        <v>0</v>
      </c>
      <c r="G45" s="327">
        <v>0</v>
      </c>
      <c r="H45" s="327">
        <v>2.1999999999999999E-2</v>
      </c>
      <c r="I45" s="327">
        <v>0</v>
      </c>
      <c r="J45" s="478" t="s">
        <v>991</v>
      </c>
      <c r="K45" s="327">
        <v>0</v>
      </c>
    </row>
    <row r="46" spans="3:11">
      <c r="C46" s="141" t="s">
        <v>991</v>
      </c>
      <c r="D46" s="160" t="s">
        <v>1103</v>
      </c>
      <c r="E46" s="327">
        <v>0.89900000000000002</v>
      </c>
      <c r="F46" s="327">
        <v>0</v>
      </c>
      <c r="G46" s="327">
        <v>0</v>
      </c>
      <c r="H46" s="327">
        <v>0.89900000000000002</v>
      </c>
      <c r="I46" s="327">
        <v>-2.8000000000000001E-2</v>
      </c>
      <c r="J46" s="478" t="s">
        <v>991</v>
      </c>
      <c r="K46" s="327">
        <v>0</v>
      </c>
    </row>
    <row r="47" spans="3:11">
      <c r="C47" s="141" t="s">
        <v>991</v>
      </c>
      <c r="D47" s="160" t="s">
        <v>1189</v>
      </c>
      <c r="E47" s="327">
        <v>0</v>
      </c>
      <c r="F47" s="327">
        <v>0</v>
      </c>
      <c r="G47" s="327">
        <v>0</v>
      </c>
      <c r="H47" s="327">
        <v>0</v>
      </c>
      <c r="I47" s="327">
        <v>0</v>
      </c>
      <c r="J47" s="478" t="s">
        <v>991</v>
      </c>
      <c r="K47" s="327">
        <v>0</v>
      </c>
    </row>
    <row r="48" spans="3:11">
      <c r="C48" s="141" t="s">
        <v>991</v>
      </c>
      <c r="D48" s="160" t="s">
        <v>1058</v>
      </c>
      <c r="E48" s="327">
        <v>14.506</v>
      </c>
      <c r="F48" s="327">
        <v>0.99199999999999999</v>
      </c>
      <c r="G48" s="327">
        <v>0.99199999999999999</v>
      </c>
      <c r="H48" s="327">
        <v>14.506</v>
      </c>
      <c r="I48" s="327">
        <v>-0.87</v>
      </c>
      <c r="J48" s="478" t="s">
        <v>991</v>
      </c>
      <c r="K48" s="327">
        <v>0</v>
      </c>
    </row>
    <row r="49" spans="3:11">
      <c r="C49" s="141" t="s">
        <v>991</v>
      </c>
      <c r="D49" s="160" t="s">
        <v>1020</v>
      </c>
      <c r="E49" s="327">
        <v>444.62599999999998</v>
      </c>
      <c r="F49" s="327">
        <v>64.674000000000007</v>
      </c>
      <c r="G49" s="327">
        <v>64.674000000000007</v>
      </c>
      <c r="H49" s="327">
        <v>444.62599999999998</v>
      </c>
      <c r="I49" s="327">
        <v>-50.42</v>
      </c>
      <c r="J49" s="478" t="s">
        <v>991</v>
      </c>
      <c r="K49" s="327">
        <v>0</v>
      </c>
    </row>
    <row r="50" spans="3:11">
      <c r="C50" s="141" t="s">
        <v>991</v>
      </c>
      <c r="D50" s="160" t="s">
        <v>1141</v>
      </c>
      <c r="E50" s="327">
        <v>6.7000000000000004E-2</v>
      </c>
      <c r="F50" s="327">
        <v>0</v>
      </c>
      <c r="G50" s="327">
        <v>0</v>
      </c>
      <c r="H50" s="327">
        <v>6.7000000000000004E-2</v>
      </c>
      <c r="I50" s="327">
        <v>0</v>
      </c>
      <c r="J50" s="478" t="s">
        <v>991</v>
      </c>
      <c r="K50" s="327">
        <v>0</v>
      </c>
    </row>
    <row r="51" spans="3:11">
      <c r="C51" s="141" t="s">
        <v>991</v>
      </c>
      <c r="D51" s="160" t="s">
        <v>1190</v>
      </c>
      <c r="E51" s="327">
        <v>0</v>
      </c>
      <c r="F51" s="327">
        <v>0</v>
      </c>
      <c r="G51" s="327">
        <v>0</v>
      </c>
      <c r="H51" s="327">
        <v>0</v>
      </c>
      <c r="I51" s="327">
        <v>0</v>
      </c>
      <c r="J51" s="478" t="s">
        <v>991</v>
      </c>
      <c r="K51" s="327">
        <v>0</v>
      </c>
    </row>
    <row r="52" spans="3:11">
      <c r="C52" s="141" t="s">
        <v>991</v>
      </c>
      <c r="D52" s="160" t="s">
        <v>1033</v>
      </c>
      <c r="E52" s="327">
        <v>109.857</v>
      </c>
      <c r="F52" s="327">
        <v>20.32</v>
      </c>
      <c r="G52" s="327">
        <v>20.32</v>
      </c>
      <c r="H52" s="327">
        <v>109.857</v>
      </c>
      <c r="I52" s="327">
        <v>-14.366</v>
      </c>
      <c r="J52" s="478" t="s">
        <v>991</v>
      </c>
      <c r="K52" s="327">
        <v>0</v>
      </c>
    </row>
    <row r="53" spans="3:11">
      <c r="C53" s="141" t="s">
        <v>991</v>
      </c>
      <c r="D53" s="160" t="s">
        <v>1097</v>
      </c>
      <c r="E53" s="327">
        <v>1.42</v>
      </c>
      <c r="F53" s="327">
        <v>0.54100000000000004</v>
      </c>
      <c r="G53" s="327">
        <v>0.54100000000000004</v>
      </c>
      <c r="H53" s="327">
        <v>1.42</v>
      </c>
      <c r="I53" s="327">
        <v>-0.32500000000000001</v>
      </c>
      <c r="J53" s="478" t="s">
        <v>991</v>
      </c>
      <c r="K53" s="327">
        <v>0</v>
      </c>
    </row>
    <row r="54" spans="3:11">
      <c r="C54" s="141" t="s">
        <v>991</v>
      </c>
      <c r="D54" s="160" t="s">
        <v>1191</v>
      </c>
      <c r="E54" s="327">
        <v>0</v>
      </c>
      <c r="F54" s="327">
        <v>0</v>
      </c>
      <c r="G54" s="327">
        <v>0</v>
      </c>
      <c r="H54" s="327">
        <v>0</v>
      </c>
      <c r="I54" s="327">
        <v>0</v>
      </c>
      <c r="J54" s="478" t="s">
        <v>991</v>
      </c>
      <c r="K54" s="327">
        <v>0</v>
      </c>
    </row>
    <row r="55" spans="3:11">
      <c r="C55" s="141" t="s">
        <v>991</v>
      </c>
      <c r="D55" s="160" t="s">
        <v>1192</v>
      </c>
      <c r="E55" s="327">
        <v>0</v>
      </c>
      <c r="F55" s="327">
        <v>0</v>
      </c>
      <c r="G55" s="327">
        <v>0</v>
      </c>
      <c r="H55" s="327">
        <v>0</v>
      </c>
      <c r="I55" s="327">
        <v>0</v>
      </c>
      <c r="J55" s="478" t="s">
        <v>991</v>
      </c>
      <c r="K55" s="327">
        <v>0</v>
      </c>
    </row>
    <row r="56" spans="3:11">
      <c r="C56" s="141" t="s">
        <v>991</v>
      </c>
      <c r="D56" s="160" t="s">
        <v>1045</v>
      </c>
      <c r="E56" s="327">
        <v>34.369999999999997</v>
      </c>
      <c r="F56" s="327">
        <v>2.1419999999999999</v>
      </c>
      <c r="G56" s="327">
        <v>2.1419999999999999</v>
      </c>
      <c r="H56" s="327">
        <v>34.369999999999997</v>
      </c>
      <c r="I56" s="327">
        <v>-2.21</v>
      </c>
      <c r="J56" s="478" t="s">
        <v>991</v>
      </c>
      <c r="K56" s="327">
        <v>0</v>
      </c>
    </row>
    <row r="57" spans="3:11">
      <c r="C57" s="141" t="s">
        <v>991</v>
      </c>
      <c r="D57" s="160" t="s">
        <v>1193</v>
      </c>
      <c r="E57" s="327">
        <v>0</v>
      </c>
      <c r="F57" s="327">
        <v>0</v>
      </c>
      <c r="G57" s="327">
        <v>0</v>
      </c>
      <c r="H57" s="327">
        <v>0</v>
      </c>
      <c r="I57" s="327">
        <v>0</v>
      </c>
      <c r="J57" s="478" t="s">
        <v>991</v>
      </c>
      <c r="K57" s="327">
        <v>0</v>
      </c>
    </row>
    <row r="58" spans="3:11">
      <c r="C58" s="141" t="s">
        <v>991</v>
      </c>
      <c r="D58" s="160" t="s">
        <v>1146</v>
      </c>
      <c r="E58" s="327">
        <v>4.9000000000000002E-2</v>
      </c>
      <c r="F58" s="327">
        <v>0</v>
      </c>
      <c r="G58" s="327">
        <v>0</v>
      </c>
      <c r="H58" s="327">
        <v>4.9000000000000002E-2</v>
      </c>
      <c r="I58" s="327">
        <v>-1E-3</v>
      </c>
      <c r="J58" s="478" t="s">
        <v>991</v>
      </c>
      <c r="K58" s="327">
        <v>0</v>
      </c>
    </row>
    <row r="59" spans="3:11">
      <c r="C59" s="141" t="s">
        <v>991</v>
      </c>
      <c r="D59" s="160" t="s">
        <v>1024</v>
      </c>
      <c r="E59" s="327">
        <v>325.93799999999999</v>
      </c>
      <c r="F59" s="327">
        <v>43.805</v>
      </c>
      <c r="G59" s="327">
        <v>43.805</v>
      </c>
      <c r="H59" s="327">
        <v>325.93799999999999</v>
      </c>
      <c r="I59" s="327">
        <v>-33.868000000000002</v>
      </c>
      <c r="J59" s="478" t="s">
        <v>991</v>
      </c>
      <c r="K59" s="327">
        <v>0</v>
      </c>
    </row>
    <row r="60" spans="3:11">
      <c r="C60" s="141" t="s">
        <v>991</v>
      </c>
      <c r="D60" s="160" t="s">
        <v>1067</v>
      </c>
      <c r="E60" s="327">
        <v>26.797999999999998</v>
      </c>
      <c r="F60" s="327">
        <v>0</v>
      </c>
      <c r="G60" s="327">
        <v>0</v>
      </c>
      <c r="H60" s="327">
        <v>26.791</v>
      </c>
      <c r="I60" s="327">
        <v>-0.59199999999999997</v>
      </c>
      <c r="J60" s="478" t="s">
        <v>991</v>
      </c>
      <c r="K60" s="327">
        <v>0</v>
      </c>
    </row>
    <row r="61" spans="3:11">
      <c r="C61" s="141" t="s">
        <v>991</v>
      </c>
      <c r="D61" s="160" t="s">
        <v>1025</v>
      </c>
      <c r="E61" s="327">
        <v>302.53300000000002</v>
      </c>
      <c r="F61" s="327">
        <v>17.172000000000001</v>
      </c>
      <c r="G61" s="327">
        <v>17.172000000000001</v>
      </c>
      <c r="H61" s="327">
        <v>302.53300000000002</v>
      </c>
      <c r="I61" s="327">
        <v>-13.718</v>
      </c>
      <c r="J61" s="478" t="s">
        <v>991</v>
      </c>
      <c r="K61" s="327">
        <v>0</v>
      </c>
    </row>
    <row r="62" spans="3:11">
      <c r="C62" s="141" t="s">
        <v>991</v>
      </c>
      <c r="D62" s="160" t="s">
        <v>1075</v>
      </c>
      <c r="E62" s="327">
        <v>13.88</v>
      </c>
      <c r="F62" s="327">
        <v>0</v>
      </c>
      <c r="G62" s="327">
        <v>0</v>
      </c>
      <c r="H62" s="327">
        <v>13.88</v>
      </c>
      <c r="I62" s="327">
        <v>-0.16500000000000001</v>
      </c>
      <c r="J62" s="478" t="s">
        <v>991</v>
      </c>
      <c r="K62" s="327">
        <v>0</v>
      </c>
    </row>
    <row r="63" spans="3:11">
      <c r="C63" s="141" t="s">
        <v>991</v>
      </c>
      <c r="D63" s="160" t="s">
        <v>1147</v>
      </c>
      <c r="E63" s="327">
        <v>0.46899999999999997</v>
      </c>
      <c r="F63" s="327">
        <v>0</v>
      </c>
      <c r="G63" s="327">
        <v>0</v>
      </c>
      <c r="H63" s="327">
        <v>0.46899999999999997</v>
      </c>
      <c r="I63" s="327">
        <v>-2E-3</v>
      </c>
      <c r="J63" s="478" t="s">
        <v>991</v>
      </c>
      <c r="K63" s="327">
        <v>0</v>
      </c>
    </row>
    <row r="64" spans="3:11">
      <c r="C64" s="141" t="s">
        <v>991</v>
      </c>
      <c r="D64" s="160" t="s">
        <v>1008</v>
      </c>
      <c r="E64" s="327">
        <v>13804.31</v>
      </c>
      <c r="F64" s="327">
        <v>61.192999999999998</v>
      </c>
      <c r="G64" s="327">
        <v>61.192999999999998</v>
      </c>
      <c r="H64" s="327">
        <v>13804.31</v>
      </c>
      <c r="I64" s="327">
        <v>-191.31299999999999</v>
      </c>
      <c r="J64" s="478" t="s">
        <v>991</v>
      </c>
      <c r="K64" s="327">
        <v>0</v>
      </c>
    </row>
    <row r="65" spans="3:11">
      <c r="C65" s="141" t="s">
        <v>991</v>
      </c>
      <c r="D65" s="160" t="s">
        <v>1194</v>
      </c>
      <c r="E65" s="327">
        <v>0</v>
      </c>
      <c r="F65" s="327">
        <v>0</v>
      </c>
      <c r="G65" s="327">
        <v>0</v>
      </c>
      <c r="H65" s="327">
        <v>0</v>
      </c>
      <c r="I65" s="327">
        <v>0</v>
      </c>
      <c r="J65" s="478" t="s">
        <v>991</v>
      </c>
      <c r="K65" s="327">
        <v>0</v>
      </c>
    </row>
    <row r="66" spans="3:11">
      <c r="C66" s="141" t="s">
        <v>991</v>
      </c>
      <c r="D66" s="160" t="s">
        <v>1083</v>
      </c>
      <c r="E66" s="327">
        <v>18283.324000000001</v>
      </c>
      <c r="F66" s="327">
        <v>1.2609999999999999</v>
      </c>
      <c r="G66" s="327">
        <v>1.2609999999999999</v>
      </c>
      <c r="H66" s="327">
        <v>18283.324000000001</v>
      </c>
      <c r="I66" s="327">
        <v>-0.76300000000000001</v>
      </c>
      <c r="J66" s="478" t="s">
        <v>991</v>
      </c>
      <c r="K66" s="327">
        <v>0</v>
      </c>
    </row>
    <row r="67" spans="3:11">
      <c r="C67" s="141" t="s">
        <v>991</v>
      </c>
      <c r="D67" s="160" t="s">
        <v>1155</v>
      </c>
      <c r="E67" s="327">
        <v>0.03</v>
      </c>
      <c r="F67" s="327">
        <v>0</v>
      </c>
      <c r="G67" s="327">
        <v>0</v>
      </c>
      <c r="H67" s="327">
        <v>0.03</v>
      </c>
      <c r="I67" s="327">
        <v>-1E-3</v>
      </c>
      <c r="J67" s="478" t="s">
        <v>991</v>
      </c>
      <c r="K67" s="327">
        <v>0</v>
      </c>
    </row>
    <row r="68" spans="3:11">
      <c r="C68" s="141" t="s">
        <v>991</v>
      </c>
      <c r="D68" s="160" t="s">
        <v>1030</v>
      </c>
      <c r="E68" s="327">
        <v>123.86</v>
      </c>
      <c r="F68" s="327">
        <v>20.530999999999999</v>
      </c>
      <c r="G68" s="327">
        <v>20.530999999999999</v>
      </c>
      <c r="H68" s="327">
        <v>123.86</v>
      </c>
      <c r="I68" s="327">
        <v>-15.166</v>
      </c>
      <c r="J68" s="478" t="s">
        <v>991</v>
      </c>
      <c r="K68" s="327">
        <v>0</v>
      </c>
    </row>
    <row r="69" spans="3:11">
      <c r="C69" s="141" t="s">
        <v>991</v>
      </c>
      <c r="D69" s="160" t="s">
        <v>1195</v>
      </c>
      <c r="E69" s="327">
        <v>0</v>
      </c>
      <c r="F69" s="327">
        <v>0</v>
      </c>
      <c r="G69" s="327">
        <v>0</v>
      </c>
      <c r="H69" s="327">
        <v>0</v>
      </c>
      <c r="I69" s="327">
        <v>0</v>
      </c>
      <c r="J69" s="478" t="s">
        <v>991</v>
      </c>
      <c r="K69" s="327">
        <v>0</v>
      </c>
    </row>
    <row r="70" spans="3:11">
      <c r="C70" s="141" t="s">
        <v>991</v>
      </c>
      <c r="D70" s="160" t="s">
        <v>1093</v>
      </c>
      <c r="E70" s="327">
        <v>9.218</v>
      </c>
      <c r="F70" s="327">
        <v>0</v>
      </c>
      <c r="G70" s="327">
        <v>0</v>
      </c>
      <c r="H70" s="327">
        <v>9.218</v>
      </c>
      <c r="I70" s="327">
        <v>-9.7000000000000003E-2</v>
      </c>
      <c r="J70" s="478" t="s">
        <v>991</v>
      </c>
      <c r="K70" s="327">
        <v>0</v>
      </c>
    </row>
    <row r="71" spans="3:11">
      <c r="C71" s="141" t="s">
        <v>991</v>
      </c>
      <c r="D71" s="160" t="s">
        <v>1196</v>
      </c>
      <c r="E71" s="327">
        <v>0</v>
      </c>
      <c r="F71" s="327">
        <v>0</v>
      </c>
      <c r="G71" s="327">
        <v>0</v>
      </c>
      <c r="H71" s="327">
        <v>0</v>
      </c>
      <c r="I71" s="327">
        <v>0</v>
      </c>
      <c r="J71" s="478" t="s">
        <v>991</v>
      </c>
      <c r="K71" s="327">
        <v>0</v>
      </c>
    </row>
    <row r="72" spans="3:11">
      <c r="C72" s="141" t="s">
        <v>991</v>
      </c>
      <c r="D72" s="160" t="s">
        <v>1032</v>
      </c>
      <c r="E72" s="327">
        <v>108.443</v>
      </c>
      <c r="F72" s="327">
        <v>23.373999999999999</v>
      </c>
      <c r="G72" s="327">
        <v>23.373999999999999</v>
      </c>
      <c r="H72" s="327">
        <v>108.443</v>
      </c>
      <c r="I72" s="327">
        <v>-13.723000000000001</v>
      </c>
      <c r="J72" s="478" t="s">
        <v>991</v>
      </c>
      <c r="K72" s="327">
        <v>0</v>
      </c>
    </row>
    <row r="73" spans="3:11">
      <c r="C73" s="141" t="s">
        <v>991</v>
      </c>
      <c r="D73" s="160" t="s">
        <v>1197</v>
      </c>
      <c r="E73" s="327">
        <v>0</v>
      </c>
      <c r="F73" s="327">
        <v>0</v>
      </c>
      <c r="G73" s="327">
        <v>0</v>
      </c>
      <c r="H73" s="327">
        <v>0</v>
      </c>
      <c r="I73" s="327">
        <v>0</v>
      </c>
      <c r="J73" s="478" t="s">
        <v>991</v>
      </c>
      <c r="K73" s="327">
        <v>0</v>
      </c>
    </row>
    <row r="74" spans="3:11">
      <c r="C74" s="141" t="s">
        <v>991</v>
      </c>
      <c r="D74" s="160" t="s">
        <v>1198</v>
      </c>
      <c r="E74" s="327">
        <v>0</v>
      </c>
      <c r="F74" s="327">
        <v>0</v>
      </c>
      <c r="G74" s="327">
        <v>0</v>
      </c>
      <c r="H74" s="327">
        <v>0</v>
      </c>
      <c r="I74" s="327">
        <v>0</v>
      </c>
      <c r="J74" s="478" t="s">
        <v>991</v>
      </c>
      <c r="K74" s="327">
        <v>0</v>
      </c>
    </row>
    <row r="75" spans="3:11">
      <c r="C75" s="141" t="s">
        <v>991</v>
      </c>
      <c r="D75" s="160" t="s">
        <v>1059</v>
      </c>
      <c r="E75" s="327">
        <v>12.885</v>
      </c>
      <c r="F75" s="327">
        <v>2.1589999999999998</v>
      </c>
      <c r="G75" s="327">
        <v>2.1589999999999998</v>
      </c>
      <c r="H75" s="327">
        <v>12.885</v>
      </c>
      <c r="I75" s="327">
        <v>-1.5649999999999999</v>
      </c>
      <c r="J75" s="478" t="s">
        <v>991</v>
      </c>
      <c r="K75" s="327">
        <v>0</v>
      </c>
    </row>
    <row r="76" spans="3:11">
      <c r="C76" s="141" t="s">
        <v>991</v>
      </c>
      <c r="D76" s="160" t="s">
        <v>1086</v>
      </c>
      <c r="E76" s="327">
        <v>10.196999999999999</v>
      </c>
      <c r="F76" s="327">
        <v>0</v>
      </c>
      <c r="G76" s="327">
        <v>0</v>
      </c>
      <c r="H76" s="327">
        <v>10.196999999999999</v>
      </c>
      <c r="I76" s="327">
        <v>-3.5999999999999997E-2</v>
      </c>
      <c r="J76" s="478" t="s">
        <v>991</v>
      </c>
      <c r="K76" s="327">
        <v>0</v>
      </c>
    </row>
    <row r="77" spans="3:11">
      <c r="C77" s="141" t="s">
        <v>991</v>
      </c>
      <c r="D77" s="160" t="s">
        <v>1057</v>
      </c>
      <c r="E77" s="327">
        <v>14.315</v>
      </c>
      <c r="F77" s="327">
        <v>0.496</v>
      </c>
      <c r="G77" s="327">
        <v>0.496</v>
      </c>
      <c r="H77" s="327">
        <v>14.315</v>
      </c>
      <c r="I77" s="327">
        <v>-0.73499999999999999</v>
      </c>
      <c r="J77" s="478" t="s">
        <v>991</v>
      </c>
      <c r="K77" s="327">
        <v>0</v>
      </c>
    </row>
    <row r="78" spans="3:11">
      <c r="C78" s="141" t="s">
        <v>991</v>
      </c>
      <c r="D78" s="160" t="s">
        <v>1042</v>
      </c>
      <c r="E78" s="327">
        <v>165.16800000000001</v>
      </c>
      <c r="F78" s="327">
        <v>55.215000000000003</v>
      </c>
      <c r="G78" s="327">
        <v>55.215000000000003</v>
      </c>
      <c r="H78" s="327">
        <v>165.16800000000001</v>
      </c>
      <c r="I78" s="327">
        <v>-49.06</v>
      </c>
      <c r="J78" s="478" t="s">
        <v>991</v>
      </c>
      <c r="K78" s="327">
        <v>0</v>
      </c>
    </row>
    <row r="79" spans="3:11">
      <c r="C79" s="141" t="s">
        <v>991</v>
      </c>
      <c r="D79" s="160" t="s">
        <v>1199</v>
      </c>
      <c r="E79" s="327">
        <v>0</v>
      </c>
      <c r="F79" s="327">
        <v>0</v>
      </c>
      <c r="G79" s="327">
        <v>0</v>
      </c>
      <c r="H79" s="327">
        <v>0</v>
      </c>
      <c r="I79" s="327">
        <v>0</v>
      </c>
      <c r="J79" s="478" t="s">
        <v>991</v>
      </c>
      <c r="K79" s="327">
        <v>0</v>
      </c>
    </row>
    <row r="80" spans="3:11">
      <c r="C80" s="141" t="s">
        <v>991</v>
      </c>
      <c r="D80" s="160" t="s">
        <v>1200</v>
      </c>
      <c r="E80" s="327">
        <v>0</v>
      </c>
      <c r="F80" s="327">
        <v>0</v>
      </c>
      <c r="G80" s="327">
        <v>0</v>
      </c>
      <c r="H80" s="327">
        <v>0</v>
      </c>
      <c r="I80" s="327">
        <v>0</v>
      </c>
      <c r="J80" s="478" t="s">
        <v>991</v>
      </c>
      <c r="K80" s="327">
        <v>0</v>
      </c>
    </row>
    <row r="81" spans="3:11">
      <c r="C81" s="141" t="s">
        <v>991</v>
      </c>
      <c r="D81" s="160" t="s">
        <v>1201</v>
      </c>
      <c r="E81" s="327">
        <v>0</v>
      </c>
      <c r="F81" s="327">
        <v>0</v>
      </c>
      <c r="G81" s="327">
        <v>0</v>
      </c>
      <c r="H81" s="327">
        <v>0</v>
      </c>
      <c r="I81" s="327">
        <v>0</v>
      </c>
      <c r="J81" s="478" t="s">
        <v>991</v>
      </c>
      <c r="K81" s="327">
        <v>0</v>
      </c>
    </row>
    <row r="82" spans="3:11">
      <c r="C82" s="141" t="s">
        <v>991</v>
      </c>
      <c r="D82" s="160" t="s">
        <v>1049</v>
      </c>
      <c r="E82" s="327">
        <v>59.151000000000003</v>
      </c>
      <c r="F82" s="327">
        <v>0.51200000000000001</v>
      </c>
      <c r="G82" s="327">
        <v>0.51200000000000001</v>
      </c>
      <c r="H82" s="327">
        <v>59.151000000000003</v>
      </c>
      <c r="I82" s="327">
        <v>-0.68400000000000005</v>
      </c>
      <c r="J82" s="478" t="s">
        <v>991</v>
      </c>
      <c r="K82" s="327">
        <v>0</v>
      </c>
    </row>
    <row r="83" spans="3:11">
      <c r="C83" s="141" t="s">
        <v>991</v>
      </c>
      <c r="D83" s="160" t="s">
        <v>1095</v>
      </c>
      <c r="E83" s="327">
        <v>1.2350000000000001</v>
      </c>
      <c r="F83" s="327">
        <v>0</v>
      </c>
      <c r="G83" s="327">
        <v>0</v>
      </c>
      <c r="H83" s="327">
        <v>1.2350000000000001</v>
      </c>
      <c r="I83" s="327">
        <v>-4.4999999999999998E-2</v>
      </c>
      <c r="J83" s="478" t="s">
        <v>991</v>
      </c>
      <c r="K83" s="327">
        <v>0</v>
      </c>
    </row>
    <row r="84" spans="3:11">
      <c r="C84" s="141" t="s">
        <v>991</v>
      </c>
      <c r="D84" s="160" t="s">
        <v>1088</v>
      </c>
      <c r="E84" s="327">
        <v>1.911</v>
      </c>
      <c r="F84" s="327">
        <v>0</v>
      </c>
      <c r="G84" s="327">
        <v>0</v>
      </c>
      <c r="H84" s="327">
        <v>1.911</v>
      </c>
      <c r="I84" s="327">
        <v>-4.8000000000000001E-2</v>
      </c>
      <c r="J84" s="478" t="s">
        <v>991</v>
      </c>
      <c r="K84" s="327">
        <v>0</v>
      </c>
    </row>
    <row r="85" spans="3:11">
      <c r="C85" s="141" t="s">
        <v>991</v>
      </c>
      <c r="D85" s="160" t="s">
        <v>1037</v>
      </c>
      <c r="E85" s="327">
        <v>60.003999999999998</v>
      </c>
      <c r="F85" s="327">
        <v>8.202</v>
      </c>
      <c r="G85" s="327">
        <v>8.202</v>
      </c>
      <c r="H85" s="327">
        <v>60.003999999999998</v>
      </c>
      <c r="I85" s="327">
        <v>-6.266</v>
      </c>
      <c r="J85" s="478" t="s">
        <v>991</v>
      </c>
      <c r="K85" s="327">
        <v>0</v>
      </c>
    </row>
    <row r="86" spans="3:11">
      <c r="C86" s="141" t="s">
        <v>991</v>
      </c>
      <c r="D86" s="160" t="s">
        <v>1041</v>
      </c>
      <c r="E86" s="327">
        <v>40.228999999999999</v>
      </c>
      <c r="F86" s="327">
        <v>0.438</v>
      </c>
      <c r="G86" s="327">
        <v>0.438</v>
      </c>
      <c r="H86" s="327">
        <v>40.228999999999999</v>
      </c>
      <c r="I86" s="327">
        <v>-0.93899999999999995</v>
      </c>
      <c r="J86" s="478" t="s">
        <v>991</v>
      </c>
      <c r="K86" s="327">
        <v>0</v>
      </c>
    </row>
    <row r="87" spans="3:11">
      <c r="C87" s="141" t="s">
        <v>991</v>
      </c>
      <c r="D87" s="160" t="s">
        <v>1202</v>
      </c>
      <c r="E87" s="327">
        <v>0</v>
      </c>
      <c r="F87" s="327">
        <v>0</v>
      </c>
      <c r="G87" s="327">
        <v>0</v>
      </c>
      <c r="H87" s="327">
        <v>0</v>
      </c>
      <c r="I87" s="327">
        <v>0</v>
      </c>
      <c r="J87" s="478" t="s">
        <v>991</v>
      </c>
      <c r="K87" s="327">
        <v>0</v>
      </c>
    </row>
    <row r="88" spans="3:11">
      <c r="C88" s="141" t="s">
        <v>991</v>
      </c>
      <c r="D88" s="160" t="s">
        <v>1012</v>
      </c>
      <c r="E88" s="327">
        <v>1235.614</v>
      </c>
      <c r="F88" s="327">
        <v>5.9279999999999999</v>
      </c>
      <c r="G88" s="327">
        <v>5.9279999999999999</v>
      </c>
      <c r="H88" s="327">
        <v>1235.614</v>
      </c>
      <c r="I88" s="327">
        <v>-13.757</v>
      </c>
      <c r="J88" s="478" t="s">
        <v>991</v>
      </c>
      <c r="K88" s="327">
        <v>0</v>
      </c>
    </row>
    <row r="89" spans="3:11">
      <c r="C89" s="141" t="s">
        <v>991</v>
      </c>
      <c r="D89" s="160" t="s">
        <v>1203</v>
      </c>
      <c r="E89" s="327">
        <v>0</v>
      </c>
      <c r="F89" s="327">
        <v>0</v>
      </c>
      <c r="G89" s="327">
        <v>0</v>
      </c>
      <c r="H89" s="327">
        <v>0</v>
      </c>
      <c r="I89" s="327">
        <v>0</v>
      </c>
      <c r="J89" s="478" t="s">
        <v>991</v>
      </c>
      <c r="K89" s="327">
        <v>0</v>
      </c>
    </row>
    <row r="90" spans="3:11">
      <c r="C90" s="141" t="s">
        <v>991</v>
      </c>
      <c r="D90" s="160" t="s">
        <v>1129</v>
      </c>
      <c r="E90" s="327">
        <v>0.16200000000000001</v>
      </c>
      <c r="F90" s="327">
        <v>0</v>
      </c>
      <c r="G90" s="327">
        <v>0</v>
      </c>
      <c r="H90" s="327">
        <v>0.16200000000000001</v>
      </c>
      <c r="I90" s="327">
        <v>-4.0000000000000001E-3</v>
      </c>
      <c r="J90" s="478" t="s">
        <v>991</v>
      </c>
      <c r="K90" s="327">
        <v>0</v>
      </c>
    </row>
    <row r="91" spans="3:11">
      <c r="C91" s="141" t="s">
        <v>991</v>
      </c>
      <c r="D91" s="160" t="s">
        <v>1070</v>
      </c>
      <c r="E91" s="327">
        <v>5.3109999999999999</v>
      </c>
      <c r="F91" s="327">
        <v>0.48499999999999999</v>
      </c>
      <c r="G91" s="327">
        <v>0.48499999999999999</v>
      </c>
      <c r="H91" s="327">
        <v>5.3109999999999999</v>
      </c>
      <c r="I91" s="327">
        <v>-0.40300000000000002</v>
      </c>
      <c r="J91" s="478" t="s">
        <v>991</v>
      </c>
      <c r="K91" s="327">
        <v>0</v>
      </c>
    </row>
    <row r="92" spans="3:11">
      <c r="C92" s="141" t="s">
        <v>991</v>
      </c>
      <c r="D92" s="160" t="s">
        <v>1004</v>
      </c>
      <c r="E92" s="327">
        <v>182115.14300000001</v>
      </c>
      <c r="F92" s="327">
        <v>556.06399999999996</v>
      </c>
      <c r="G92" s="327">
        <v>556.06299999999999</v>
      </c>
      <c r="H92" s="327">
        <v>182115.128</v>
      </c>
      <c r="I92" s="327">
        <v>-410.71699999999998</v>
      </c>
      <c r="J92" s="478" t="s">
        <v>991</v>
      </c>
      <c r="K92" s="327">
        <v>0</v>
      </c>
    </row>
    <row r="93" spans="3:11">
      <c r="C93" s="141" t="s">
        <v>991</v>
      </c>
      <c r="D93" s="160" t="s">
        <v>1166</v>
      </c>
      <c r="E93" s="327">
        <v>6.0000000000000001E-3</v>
      </c>
      <c r="F93" s="327">
        <v>0</v>
      </c>
      <c r="G93" s="327">
        <v>0</v>
      </c>
      <c r="H93" s="327">
        <v>6.0000000000000001E-3</v>
      </c>
      <c r="I93" s="327">
        <v>0</v>
      </c>
      <c r="J93" s="478" t="s">
        <v>991</v>
      </c>
      <c r="K93" s="327">
        <v>0</v>
      </c>
    </row>
    <row r="94" spans="3:11">
      <c r="C94" s="141" t="s">
        <v>991</v>
      </c>
      <c r="D94" s="160" t="s">
        <v>1106</v>
      </c>
      <c r="E94" s="327">
        <v>0.64200000000000002</v>
      </c>
      <c r="F94" s="327">
        <v>0</v>
      </c>
      <c r="G94" s="327">
        <v>0</v>
      </c>
      <c r="H94" s="327">
        <v>0.64200000000000002</v>
      </c>
      <c r="I94" s="327">
        <v>-2.1000000000000001E-2</v>
      </c>
      <c r="J94" s="478" t="s">
        <v>991</v>
      </c>
      <c r="K94" s="327">
        <v>0</v>
      </c>
    </row>
    <row r="95" spans="3:11">
      <c r="C95" s="141" t="s">
        <v>991</v>
      </c>
      <c r="D95" s="160" t="s">
        <v>1135</v>
      </c>
      <c r="E95" s="327">
        <v>0.10100000000000001</v>
      </c>
      <c r="F95" s="327">
        <v>0</v>
      </c>
      <c r="G95" s="327">
        <v>0</v>
      </c>
      <c r="H95" s="327">
        <v>0.10100000000000001</v>
      </c>
      <c r="I95" s="327">
        <v>-1E-3</v>
      </c>
      <c r="J95" s="478" t="s">
        <v>991</v>
      </c>
      <c r="K95" s="327">
        <v>0</v>
      </c>
    </row>
    <row r="96" spans="3:11">
      <c r="C96" s="141" t="s">
        <v>991</v>
      </c>
      <c r="D96" s="160" t="s">
        <v>1090</v>
      </c>
      <c r="E96" s="327">
        <v>43.866999999999997</v>
      </c>
      <c r="F96" s="327">
        <v>0</v>
      </c>
      <c r="G96" s="327">
        <v>0</v>
      </c>
      <c r="H96" s="327">
        <v>43.866999999999997</v>
      </c>
      <c r="I96" s="327">
        <v>-7.5999999999999998E-2</v>
      </c>
      <c r="J96" s="478" t="s">
        <v>991</v>
      </c>
      <c r="K96" s="327">
        <v>0</v>
      </c>
    </row>
    <row r="97" spans="3:11">
      <c r="C97" s="141" t="s">
        <v>991</v>
      </c>
      <c r="D97" s="160" t="s">
        <v>1062</v>
      </c>
      <c r="E97" s="327">
        <v>8.9570000000000007</v>
      </c>
      <c r="F97" s="327">
        <v>0.14299999999999999</v>
      </c>
      <c r="G97" s="327">
        <v>0.14299999999999999</v>
      </c>
      <c r="H97" s="327">
        <v>8.9570000000000007</v>
      </c>
      <c r="I97" s="327">
        <v>-0.33700000000000002</v>
      </c>
      <c r="J97" s="478" t="s">
        <v>991</v>
      </c>
      <c r="K97" s="327">
        <v>0</v>
      </c>
    </row>
    <row r="98" spans="3:11">
      <c r="C98" s="141" t="s">
        <v>991</v>
      </c>
      <c r="D98" s="160" t="s">
        <v>1204</v>
      </c>
      <c r="E98" s="327">
        <v>0</v>
      </c>
      <c r="F98" s="327">
        <v>0</v>
      </c>
      <c r="G98" s="327">
        <v>0</v>
      </c>
      <c r="H98" s="327">
        <v>0</v>
      </c>
      <c r="I98" s="327">
        <v>0</v>
      </c>
      <c r="J98" s="478" t="s">
        <v>991</v>
      </c>
      <c r="K98" s="327">
        <v>0</v>
      </c>
    </row>
    <row r="99" spans="3:11">
      <c r="C99" s="141" t="s">
        <v>991</v>
      </c>
      <c r="D99" s="160" t="s">
        <v>1052</v>
      </c>
      <c r="E99" s="327">
        <v>35.409999999999997</v>
      </c>
      <c r="F99" s="327">
        <v>21.184000000000001</v>
      </c>
      <c r="G99" s="327">
        <v>21.184000000000001</v>
      </c>
      <c r="H99" s="327">
        <v>35.409999999999997</v>
      </c>
      <c r="I99" s="327">
        <v>-19.297999999999998</v>
      </c>
      <c r="J99" s="478" t="s">
        <v>991</v>
      </c>
      <c r="K99" s="327">
        <v>0</v>
      </c>
    </row>
    <row r="100" spans="3:11">
      <c r="C100" s="141" t="s">
        <v>991</v>
      </c>
      <c r="D100" s="160" t="s">
        <v>1091</v>
      </c>
      <c r="E100" s="327">
        <v>1.625</v>
      </c>
      <c r="F100" s="327">
        <v>0</v>
      </c>
      <c r="G100" s="327">
        <v>0</v>
      </c>
      <c r="H100" s="327">
        <v>1.625</v>
      </c>
      <c r="I100" s="327">
        <v>-5.6000000000000001E-2</v>
      </c>
      <c r="J100" s="478" t="s">
        <v>991</v>
      </c>
      <c r="K100" s="327">
        <v>0</v>
      </c>
    </row>
    <row r="101" spans="3:11">
      <c r="C101" s="141" t="s">
        <v>991</v>
      </c>
      <c r="D101" s="160" t="s">
        <v>1092</v>
      </c>
      <c r="E101" s="327">
        <v>1.5629999999999999</v>
      </c>
      <c r="F101" s="327">
        <v>0</v>
      </c>
      <c r="G101" s="327">
        <v>0</v>
      </c>
      <c r="H101" s="327">
        <v>1.5629999999999999</v>
      </c>
      <c r="I101" s="327">
        <v>-2.8000000000000001E-2</v>
      </c>
      <c r="J101" s="478" t="s">
        <v>991</v>
      </c>
      <c r="K101" s="327">
        <v>0</v>
      </c>
    </row>
    <row r="102" spans="3:11">
      <c r="C102" s="141" t="s">
        <v>991</v>
      </c>
      <c r="D102" s="160" t="s">
        <v>1048</v>
      </c>
      <c r="E102" s="327">
        <v>25.004999999999999</v>
      </c>
      <c r="F102" s="327">
        <v>0.497</v>
      </c>
      <c r="G102" s="327">
        <v>0.497</v>
      </c>
      <c r="H102" s="327">
        <v>25.004999999999999</v>
      </c>
      <c r="I102" s="327">
        <v>-1.016</v>
      </c>
      <c r="J102" s="478" t="s">
        <v>991</v>
      </c>
      <c r="K102" s="327">
        <v>0</v>
      </c>
    </row>
    <row r="103" spans="3:11">
      <c r="C103" s="141" t="s">
        <v>991</v>
      </c>
      <c r="D103" s="160" t="s">
        <v>1205</v>
      </c>
      <c r="E103" s="327">
        <v>0</v>
      </c>
      <c r="F103" s="327">
        <v>0</v>
      </c>
      <c r="G103" s="327">
        <v>0</v>
      </c>
      <c r="H103" s="327">
        <v>0</v>
      </c>
      <c r="I103" s="327">
        <v>0</v>
      </c>
      <c r="J103" s="478" t="s">
        <v>991</v>
      </c>
      <c r="K103" s="327">
        <v>0</v>
      </c>
    </row>
    <row r="104" spans="3:11">
      <c r="C104" s="141" t="s">
        <v>991</v>
      </c>
      <c r="D104" s="160" t="s">
        <v>1137</v>
      </c>
      <c r="E104" s="327">
        <v>0.1</v>
      </c>
      <c r="F104" s="327">
        <v>0</v>
      </c>
      <c r="G104" s="327">
        <v>0</v>
      </c>
      <c r="H104" s="327">
        <v>0.1</v>
      </c>
      <c r="I104" s="327">
        <v>-1E-3</v>
      </c>
      <c r="J104" s="478" t="s">
        <v>991</v>
      </c>
      <c r="K104" s="327">
        <v>0</v>
      </c>
    </row>
    <row r="105" spans="3:11">
      <c r="C105" s="141" t="s">
        <v>991</v>
      </c>
      <c r="D105" s="160" t="s">
        <v>1206</v>
      </c>
      <c r="E105" s="327">
        <v>0</v>
      </c>
      <c r="F105" s="327">
        <v>0</v>
      </c>
      <c r="G105" s="327">
        <v>0</v>
      </c>
      <c r="H105" s="327">
        <v>0</v>
      </c>
      <c r="I105" s="327">
        <v>0</v>
      </c>
      <c r="J105" s="478" t="s">
        <v>991</v>
      </c>
      <c r="K105" s="327">
        <v>0</v>
      </c>
    </row>
    <row r="106" spans="3:11">
      <c r="C106" s="141" t="s">
        <v>991</v>
      </c>
      <c r="D106" s="160" t="s">
        <v>1015</v>
      </c>
      <c r="E106" s="327">
        <v>806.05</v>
      </c>
      <c r="F106" s="327">
        <v>5.859</v>
      </c>
      <c r="G106" s="327">
        <v>5.859</v>
      </c>
      <c r="H106" s="327">
        <v>806.05</v>
      </c>
      <c r="I106" s="327">
        <v>-4.7050000000000001</v>
      </c>
      <c r="J106" s="478" t="s">
        <v>991</v>
      </c>
      <c r="K106" s="327">
        <v>0</v>
      </c>
    </row>
    <row r="107" spans="3:11">
      <c r="C107" s="141" t="s">
        <v>991</v>
      </c>
      <c r="D107" s="160" t="s">
        <v>1207</v>
      </c>
      <c r="E107" s="327">
        <v>0</v>
      </c>
      <c r="F107" s="327">
        <v>0</v>
      </c>
      <c r="G107" s="327">
        <v>0</v>
      </c>
      <c r="H107" s="327">
        <v>0</v>
      </c>
      <c r="I107" s="327">
        <v>0</v>
      </c>
      <c r="J107" s="478" t="s">
        <v>991</v>
      </c>
      <c r="K107" s="327">
        <v>0</v>
      </c>
    </row>
    <row r="108" spans="3:11">
      <c r="C108" s="141" t="s">
        <v>991</v>
      </c>
      <c r="D108" s="160" t="s">
        <v>1208</v>
      </c>
      <c r="E108" s="327">
        <v>0</v>
      </c>
      <c r="F108" s="327">
        <v>0</v>
      </c>
      <c r="G108" s="327">
        <v>0</v>
      </c>
      <c r="H108" s="327">
        <v>0</v>
      </c>
      <c r="I108" s="327">
        <v>0</v>
      </c>
      <c r="J108" s="478" t="s">
        <v>991</v>
      </c>
      <c r="K108" s="327">
        <v>0</v>
      </c>
    </row>
    <row r="109" spans="3:11">
      <c r="C109" s="141" t="s">
        <v>991</v>
      </c>
      <c r="D109" s="160" t="s">
        <v>1111</v>
      </c>
      <c r="E109" s="327">
        <v>0.502</v>
      </c>
      <c r="F109" s="327">
        <v>0</v>
      </c>
      <c r="G109" s="327">
        <v>0</v>
      </c>
      <c r="H109" s="327">
        <v>0.502</v>
      </c>
      <c r="I109" s="327">
        <v>-7.0000000000000001E-3</v>
      </c>
      <c r="J109" s="478" t="s">
        <v>991</v>
      </c>
      <c r="K109" s="327">
        <v>0</v>
      </c>
    </row>
    <row r="110" spans="3:11">
      <c r="C110" s="141" t="s">
        <v>991</v>
      </c>
      <c r="D110" s="160" t="s">
        <v>1077</v>
      </c>
      <c r="E110" s="327">
        <v>56198.266000000003</v>
      </c>
      <c r="F110" s="327">
        <v>0.53400000000000003</v>
      </c>
      <c r="G110" s="327">
        <v>0.53400000000000003</v>
      </c>
      <c r="H110" s="327">
        <v>56198.266000000003</v>
      </c>
      <c r="I110" s="327">
        <v>-0.372</v>
      </c>
      <c r="J110" s="478" t="s">
        <v>991</v>
      </c>
      <c r="K110" s="327">
        <v>0</v>
      </c>
    </row>
    <row r="111" spans="3:11">
      <c r="C111" s="141" t="s">
        <v>991</v>
      </c>
      <c r="D111" s="160" t="s">
        <v>1209</v>
      </c>
      <c r="E111" s="327">
        <v>0</v>
      </c>
      <c r="F111" s="327">
        <v>0</v>
      </c>
      <c r="G111" s="327">
        <v>0</v>
      </c>
      <c r="H111" s="327">
        <v>0</v>
      </c>
      <c r="I111" s="327">
        <v>0</v>
      </c>
      <c r="J111" s="478" t="s">
        <v>991</v>
      </c>
      <c r="K111" s="327">
        <v>0</v>
      </c>
    </row>
    <row r="112" spans="3:11">
      <c r="C112" s="141" t="s">
        <v>991</v>
      </c>
      <c r="D112" s="160" t="s">
        <v>1124</v>
      </c>
      <c r="E112" s="327">
        <v>0.24099999999999999</v>
      </c>
      <c r="F112" s="327">
        <v>0</v>
      </c>
      <c r="G112" s="327">
        <v>0</v>
      </c>
      <c r="H112" s="327">
        <v>0.24099999999999999</v>
      </c>
      <c r="I112" s="327">
        <v>-3.0000000000000001E-3</v>
      </c>
      <c r="J112" s="478" t="s">
        <v>991</v>
      </c>
      <c r="K112" s="327">
        <v>0</v>
      </c>
    </row>
    <row r="113" spans="3:11">
      <c r="C113" s="141" t="s">
        <v>991</v>
      </c>
      <c r="D113" s="160" t="s">
        <v>1009</v>
      </c>
      <c r="E113" s="327">
        <v>2188.0479999999998</v>
      </c>
      <c r="F113" s="327">
        <v>2.746</v>
      </c>
      <c r="G113" s="327">
        <v>2.746</v>
      </c>
      <c r="H113" s="327">
        <v>2188.0479999999998</v>
      </c>
      <c r="I113" s="327">
        <v>-4.5990000000000002</v>
      </c>
      <c r="J113" s="478" t="s">
        <v>991</v>
      </c>
      <c r="K113" s="327">
        <v>0</v>
      </c>
    </row>
    <row r="114" spans="3:11">
      <c r="C114" s="141" t="s">
        <v>991</v>
      </c>
      <c r="D114" s="160" t="s">
        <v>1134</v>
      </c>
      <c r="E114" s="327">
        <v>0.104</v>
      </c>
      <c r="F114" s="327">
        <v>0</v>
      </c>
      <c r="G114" s="327">
        <v>0</v>
      </c>
      <c r="H114" s="327">
        <v>0.104</v>
      </c>
      <c r="I114" s="327">
        <v>-3.0000000000000001E-3</v>
      </c>
      <c r="J114" s="478" t="s">
        <v>991</v>
      </c>
      <c r="K114" s="327">
        <v>0</v>
      </c>
    </row>
    <row r="115" spans="3:11">
      <c r="C115" s="141" t="s">
        <v>991</v>
      </c>
      <c r="D115" s="160" t="s">
        <v>1105</v>
      </c>
      <c r="E115" s="327">
        <v>0.81200000000000006</v>
      </c>
      <c r="F115" s="327">
        <v>0</v>
      </c>
      <c r="G115" s="327">
        <v>0</v>
      </c>
      <c r="H115" s="327">
        <v>0.81200000000000006</v>
      </c>
      <c r="I115" s="327">
        <v>-2.8000000000000001E-2</v>
      </c>
      <c r="J115" s="478" t="s">
        <v>991</v>
      </c>
      <c r="K115" s="327">
        <v>0</v>
      </c>
    </row>
    <row r="116" spans="3:11">
      <c r="C116" s="141" t="s">
        <v>991</v>
      </c>
      <c r="D116" s="160" t="s">
        <v>1102</v>
      </c>
      <c r="E116" s="327">
        <v>0.93700000000000006</v>
      </c>
      <c r="F116" s="327">
        <v>0</v>
      </c>
      <c r="G116" s="327">
        <v>0</v>
      </c>
      <c r="H116" s="327">
        <v>0.93700000000000006</v>
      </c>
      <c r="I116" s="327">
        <v>-3.1E-2</v>
      </c>
      <c r="J116" s="478" t="s">
        <v>991</v>
      </c>
      <c r="K116" s="327">
        <v>0</v>
      </c>
    </row>
    <row r="117" spans="3:11">
      <c r="C117" s="141" t="s">
        <v>991</v>
      </c>
      <c r="D117" s="160" t="s">
        <v>1210</v>
      </c>
      <c r="E117" s="327">
        <v>0</v>
      </c>
      <c r="F117" s="327">
        <v>0</v>
      </c>
      <c r="G117" s="327">
        <v>0</v>
      </c>
      <c r="H117" s="327">
        <v>0</v>
      </c>
      <c r="I117" s="327">
        <v>0</v>
      </c>
      <c r="J117" s="478" t="s">
        <v>991</v>
      </c>
      <c r="K117" s="327">
        <v>0</v>
      </c>
    </row>
    <row r="118" spans="3:11">
      <c r="C118" s="141" t="s">
        <v>991</v>
      </c>
      <c r="D118" s="160" t="s">
        <v>1211</v>
      </c>
      <c r="E118" s="327">
        <v>0</v>
      </c>
      <c r="F118" s="327">
        <v>0</v>
      </c>
      <c r="G118" s="327">
        <v>0</v>
      </c>
      <c r="H118" s="327">
        <v>0</v>
      </c>
      <c r="I118" s="327">
        <v>0</v>
      </c>
      <c r="J118" s="478" t="s">
        <v>991</v>
      </c>
      <c r="K118" s="327">
        <v>0</v>
      </c>
    </row>
    <row r="119" spans="3:11">
      <c r="C119" s="141" t="s">
        <v>991</v>
      </c>
      <c r="D119" s="160" t="s">
        <v>1096</v>
      </c>
      <c r="E119" s="327">
        <v>1.2</v>
      </c>
      <c r="F119" s="327">
        <v>0</v>
      </c>
      <c r="G119" s="327">
        <v>0</v>
      </c>
      <c r="H119" s="327">
        <v>1.2</v>
      </c>
      <c r="I119" s="327">
        <v>-0.03</v>
      </c>
      <c r="J119" s="478" t="s">
        <v>991</v>
      </c>
      <c r="K119" s="327">
        <v>0</v>
      </c>
    </row>
    <row r="120" spans="3:11">
      <c r="C120" s="141" t="s">
        <v>991</v>
      </c>
      <c r="D120" s="160" t="s">
        <v>1212</v>
      </c>
      <c r="E120" s="327">
        <v>0</v>
      </c>
      <c r="F120" s="327">
        <v>0</v>
      </c>
      <c r="G120" s="327">
        <v>0</v>
      </c>
      <c r="H120" s="327">
        <v>0</v>
      </c>
      <c r="I120" s="327">
        <v>0</v>
      </c>
      <c r="J120" s="478" t="s">
        <v>991</v>
      </c>
      <c r="K120" s="327">
        <v>0</v>
      </c>
    </row>
    <row r="121" spans="3:11">
      <c r="C121" s="141" t="s">
        <v>991</v>
      </c>
      <c r="D121" s="160" t="s">
        <v>1082</v>
      </c>
      <c r="E121" s="327">
        <v>3.4390000000000001</v>
      </c>
      <c r="F121" s="327">
        <v>1.29</v>
      </c>
      <c r="G121" s="327">
        <v>1.29</v>
      </c>
      <c r="H121" s="327">
        <v>3.4390000000000001</v>
      </c>
      <c r="I121" s="327">
        <v>-0.79300000000000004</v>
      </c>
      <c r="J121" s="478" t="s">
        <v>991</v>
      </c>
      <c r="K121" s="327">
        <v>0</v>
      </c>
    </row>
    <row r="122" spans="3:11">
      <c r="C122" s="141" t="s">
        <v>991</v>
      </c>
      <c r="D122" s="160" t="s">
        <v>1107</v>
      </c>
      <c r="E122" s="327">
        <v>0.61899999999999999</v>
      </c>
      <c r="F122" s="327">
        <v>0</v>
      </c>
      <c r="G122" s="327">
        <v>0</v>
      </c>
      <c r="H122" s="327">
        <v>0.61899999999999999</v>
      </c>
      <c r="I122" s="327">
        <v>-1.4999999999999999E-2</v>
      </c>
      <c r="J122" s="478" t="s">
        <v>991</v>
      </c>
      <c r="K122" s="327">
        <v>0</v>
      </c>
    </row>
    <row r="123" spans="3:11">
      <c r="C123" s="141" t="s">
        <v>991</v>
      </c>
      <c r="D123" s="160" t="s">
        <v>1001</v>
      </c>
      <c r="E123" s="327">
        <v>6117403.0020000003</v>
      </c>
      <c r="F123" s="327">
        <v>148.50899999999999</v>
      </c>
      <c r="G123" s="327">
        <v>148.50899999999999</v>
      </c>
      <c r="H123" s="327">
        <v>6117403.0029999996</v>
      </c>
      <c r="I123" s="327">
        <v>-281.03800000000001</v>
      </c>
      <c r="J123" s="478" t="s">
        <v>991</v>
      </c>
      <c r="K123" s="327">
        <v>0</v>
      </c>
    </row>
    <row r="124" spans="3:11">
      <c r="C124" s="141" t="s">
        <v>991</v>
      </c>
      <c r="D124" s="160" t="s">
        <v>1213</v>
      </c>
      <c r="E124" s="327">
        <v>0</v>
      </c>
      <c r="F124" s="327">
        <v>0</v>
      </c>
      <c r="G124" s="327">
        <v>0</v>
      </c>
      <c r="H124" s="327">
        <v>0</v>
      </c>
      <c r="I124" s="327">
        <v>0</v>
      </c>
      <c r="J124" s="478" t="s">
        <v>991</v>
      </c>
      <c r="K124" s="327">
        <v>0</v>
      </c>
    </row>
    <row r="125" spans="3:11">
      <c r="C125" s="141" t="s">
        <v>991</v>
      </c>
      <c r="D125" s="160" t="s">
        <v>1214</v>
      </c>
      <c r="E125" s="327">
        <v>0</v>
      </c>
      <c r="F125" s="327">
        <v>0</v>
      </c>
      <c r="G125" s="327">
        <v>0</v>
      </c>
      <c r="H125" s="327">
        <v>0</v>
      </c>
      <c r="I125" s="327">
        <v>0</v>
      </c>
      <c r="J125" s="478" t="s">
        <v>991</v>
      </c>
      <c r="K125" s="327">
        <v>0</v>
      </c>
    </row>
    <row r="126" spans="3:11">
      <c r="C126" s="141" t="s">
        <v>991</v>
      </c>
      <c r="D126" s="160" t="s">
        <v>1063</v>
      </c>
      <c r="E126" s="327">
        <v>29.132000000000001</v>
      </c>
      <c r="F126" s="327">
        <v>1.744</v>
      </c>
      <c r="G126" s="327">
        <v>1.744</v>
      </c>
      <c r="H126" s="327">
        <v>29.132000000000001</v>
      </c>
      <c r="I126" s="327">
        <v>-1.2909999999999999</v>
      </c>
      <c r="J126" s="478" t="s">
        <v>991</v>
      </c>
      <c r="K126" s="327">
        <v>0</v>
      </c>
    </row>
    <row r="127" spans="3:11">
      <c r="C127" s="141" t="s">
        <v>991</v>
      </c>
      <c r="D127" s="160" t="s">
        <v>1215</v>
      </c>
      <c r="E127" s="327">
        <v>0</v>
      </c>
      <c r="F127" s="327">
        <v>0</v>
      </c>
      <c r="G127" s="327">
        <v>0</v>
      </c>
      <c r="H127" s="327">
        <v>0</v>
      </c>
      <c r="I127" s="327">
        <v>0</v>
      </c>
      <c r="J127" s="478" t="s">
        <v>991</v>
      </c>
      <c r="K127" s="327">
        <v>0</v>
      </c>
    </row>
    <row r="128" spans="3:11">
      <c r="C128" s="141" t="s">
        <v>991</v>
      </c>
      <c r="D128" s="160" t="s">
        <v>1061</v>
      </c>
      <c r="E128" s="327">
        <v>8.0180000000000007</v>
      </c>
      <c r="F128" s="327">
        <v>0</v>
      </c>
      <c r="G128" s="327">
        <v>0</v>
      </c>
      <c r="H128" s="327">
        <v>8.0180000000000007</v>
      </c>
      <c r="I128" s="327">
        <v>-2.1000000000000001E-2</v>
      </c>
      <c r="J128" s="478" t="s">
        <v>991</v>
      </c>
      <c r="K128" s="327">
        <v>0</v>
      </c>
    </row>
    <row r="129" spans="3:11">
      <c r="C129" s="141" t="s">
        <v>991</v>
      </c>
      <c r="D129" s="160" t="s">
        <v>1080</v>
      </c>
      <c r="E129" s="327">
        <v>3.8740000000000001</v>
      </c>
      <c r="F129" s="327">
        <v>1.516</v>
      </c>
      <c r="G129" s="327">
        <v>1.516</v>
      </c>
      <c r="H129" s="327">
        <v>3.8740000000000001</v>
      </c>
      <c r="I129" s="327">
        <v>-1.05</v>
      </c>
      <c r="J129" s="478" t="s">
        <v>991</v>
      </c>
      <c r="K129" s="327">
        <v>0</v>
      </c>
    </row>
    <row r="130" spans="3:11">
      <c r="C130" s="141" t="s">
        <v>991</v>
      </c>
      <c r="D130" s="160" t="s">
        <v>1055</v>
      </c>
      <c r="E130" s="327">
        <v>16.847999999999999</v>
      </c>
      <c r="F130" s="327">
        <v>1.498</v>
      </c>
      <c r="G130" s="327">
        <v>1.498</v>
      </c>
      <c r="H130" s="327">
        <v>16.847999999999999</v>
      </c>
      <c r="I130" s="327">
        <v>-1.454</v>
      </c>
      <c r="J130" s="478" t="s">
        <v>991</v>
      </c>
      <c r="K130" s="327">
        <v>0</v>
      </c>
    </row>
    <row r="131" spans="3:11">
      <c r="C131" s="141" t="s">
        <v>991</v>
      </c>
      <c r="D131" s="160" t="s">
        <v>1216</v>
      </c>
      <c r="E131" s="327">
        <v>0</v>
      </c>
      <c r="F131" s="327">
        <v>0</v>
      </c>
      <c r="G131" s="327">
        <v>0</v>
      </c>
      <c r="H131" s="327">
        <v>0</v>
      </c>
      <c r="I131" s="327">
        <v>0</v>
      </c>
      <c r="J131" s="478" t="s">
        <v>991</v>
      </c>
      <c r="K131" s="327">
        <v>0</v>
      </c>
    </row>
    <row r="132" spans="3:11">
      <c r="C132" s="141" t="s">
        <v>991</v>
      </c>
      <c r="D132" s="160" t="s">
        <v>1110</v>
      </c>
      <c r="E132" s="327">
        <v>1.1479999999999999</v>
      </c>
      <c r="F132" s="327">
        <v>1.0149999999999999</v>
      </c>
      <c r="G132" s="327">
        <v>1.0149999999999999</v>
      </c>
      <c r="H132" s="327">
        <v>1.1479999999999999</v>
      </c>
      <c r="I132" s="327">
        <v>-0.58599999999999997</v>
      </c>
      <c r="J132" s="478" t="s">
        <v>991</v>
      </c>
      <c r="K132" s="327">
        <v>0</v>
      </c>
    </row>
    <row r="133" spans="3:11">
      <c r="C133" s="141" t="s">
        <v>991</v>
      </c>
      <c r="D133" s="160" t="s">
        <v>1148</v>
      </c>
      <c r="E133" s="327">
        <v>4.4999999999999998E-2</v>
      </c>
      <c r="F133" s="327">
        <v>0</v>
      </c>
      <c r="G133" s="327">
        <v>0</v>
      </c>
      <c r="H133" s="327">
        <v>4.4999999999999998E-2</v>
      </c>
      <c r="I133" s="327">
        <v>0</v>
      </c>
      <c r="J133" s="478" t="s">
        <v>991</v>
      </c>
      <c r="K133" s="327">
        <v>0</v>
      </c>
    </row>
    <row r="134" spans="3:11">
      <c r="C134" s="141" t="s">
        <v>991</v>
      </c>
      <c r="D134" s="160" t="s">
        <v>1164</v>
      </c>
      <c r="E134" s="327">
        <v>7.0000000000000001E-3</v>
      </c>
      <c r="F134" s="327">
        <v>0</v>
      </c>
      <c r="G134" s="327">
        <v>0</v>
      </c>
      <c r="H134" s="327">
        <v>7.0000000000000001E-3</v>
      </c>
      <c r="I134" s="327">
        <v>0</v>
      </c>
      <c r="J134" s="478" t="s">
        <v>991</v>
      </c>
      <c r="K134" s="327">
        <v>0</v>
      </c>
    </row>
    <row r="135" spans="3:11">
      <c r="C135" s="141" t="s">
        <v>991</v>
      </c>
      <c r="D135" s="160" t="s">
        <v>1217</v>
      </c>
      <c r="E135" s="327">
        <v>0</v>
      </c>
      <c r="F135" s="327">
        <v>0</v>
      </c>
      <c r="G135" s="327">
        <v>0</v>
      </c>
      <c r="H135" s="327">
        <v>0</v>
      </c>
      <c r="I135" s="327">
        <v>0</v>
      </c>
      <c r="J135" s="478" t="s">
        <v>991</v>
      </c>
      <c r="K135" s="327">
        <v>0</v>
      </c>
    </row>
    <row r="136" spans="3:11">
      <c r="C136" s="141" t="s">
        <v>991</v>
      </c>
      <c r="D136" s="160" t="s">
        <v>1127</v>
      </c>
      <c r="E136" s="327">
        <v>33.57</v>
      </c>
      <c r="F136" s="327">
        <v>33.57</v>
      </c>
      <c r="G136" s="327">
        <v>33.57</v>
      </c>
      <c r="H136" s="327">
        <v>33.57</v>
      </c>
      <c r="I136" s="327">
        <v>-33.393000000000001</v>
      </c>
      <c r="J136" s="478" t="s">
        <v>991</v>
      </c>
      <c r="K136" s="327">
        <v>0</v>
      </c>
    </row>
    <row r="137" spans="3:11">
      <c r="C137" s="141" t="s">
        <v>991</v>
      </c>
      <c r="D137" s="160" t="s">
        <v>1010</v>
      </c>
      <c r="E137" s="327">
        <v>1993.4169999999999</v>
      </c>
      <c r="F137" s="327">
        <v>19.065999999999999</v>
      </c>
      <c r="G137" s="327">
        <v>19.065999999999999</v>
      </c>
      <c r="H137" s="327">
        <v>1993.4169999999999</v>
      </c>
      <c r="I137" s="327">
        <v>-36.618000000000002</v>
      </c>
      <c r="J137" s="478" t="s">
        <v>991</v>
      </c>
      <c r="K137" s="327">
        <v>0</v>
      </c>
    </row>
    <row r="138" spans="3:11">
      <c r="C138" s="141" t="s">
        <v>991</v>
      </c>
      <c r="D138" s="160" t="s">
        <v>1218</v>
      </c>
      <c r="E138" s="327">
        <v>0</v>
      </c>
      <c r="F138" s="327">
        <v>0</v>
      </c>
      <c r="G138" s="327">
        <v>0</v>
      </c>
      <c r="H138" s="327">
        <v>0</v>
      </c>
      <c r="I138" s="327">
        <v>0</v>
      </c>
      <c r="J138" s="478" t="s">
        <v>991</v>
      </c>
      <c r="K138" s="327">
        <v>0</v>
      </c>
    </row>
    <row r="139" spans="3:11">
      <c r="C139" s="141" t="s">
        <v>991</v>
      </c>
      <c r="D139" s="160" t="s">
        <v>1159</v>
      </c>
      <c r="E139" s="327">
        <v>1.9E-2</v>
      </c>
      <c r="F139" s="327">
        <v>0</v>
      </c>
      <c r="G139" s="327">
        <v>0</v>
      </c>
      <c r="H139" s="327">
        <v>1.9E-2</v>
      </c>
      <c r="I139" s="327">
        <v>0</v>
      </c>
      <c r="J139" s="478" t="s">
        <v>991</v>
      </c>
      <c r="K139" s="327">
        <v>0</v>
      </c>
    </row>
    <row r="140" spans="3:11">
      <c r="C140" s="141" t="s">
        <v>991</v>
      </c>
      <c r="D140" s="160" t="s">
        <v>1040</v>
      </c>
      <c r="E140" s="327">
        <v>47.234000000000002</v>
      </c>
      <c r="F140" s="327">
        <v>3.06</v>
      </c>
      <c r="G140" s="327">
        <v>3.06</v>
      </c>
      <c r="H140" s="327">
        <v>47.234000000000002</v>
      </c>
      <c r="I140" s="327">
        <v>-3.0449999999999999</v>
      </c>
      <c r="J140" s="478" t="s">
        <v>991</v>
      </c>
      <c r="K140" s="327">
        <v>0</v>
      </c>
    </row>
    <row r="141" spans="3:11">
      <c r="C141" s="141" t="s">
        <v>991</v>
      </c>
      <c r="D141" s="160" t="s">
        <v>1117</v>
      </c>
      <c r="E141" s="327">
        <v>0.34499999999999997</v>
      </c>
      <c r="F141" s="327">
        <v>0</v>
      </c>
      <c r="G141" s="327">
        <v>0</v>
      </c>
      <c r="H141" s="327">
        <v>0.34499999999999997</v>
      </c>
      <c r="I141" s="327">
        <v>-1.0999999999999999E-2</v>
      </c>
      <c r="J141" s="478" t="s">
        <v>991</v>
      </c>
      <c r="K141" s="327">
        <v>0</v>
      </c>
    </row>
    <row r="142" spans="3:11">
      <c r="C142" s="141" t="s">
        <v>991</v>
      </c>
      <c r="D142" s="160" t="s">
        <v>1138</v>
      </c>
      <c r="E142" s="327">
        <v>0.09</v>
      </c>
      <c r="F142" s="327">
        <v>0</v>
      </c>
      <c r="G142" s="327">
        <v>0</v>
      </c>
      <c r="H142" s="327">
        <v>0.09</v>
      </c>
      <c r="I142" s="327">
        <v>-1E-3</v>
      </c>
      <c r="J142" s="478" t="s">
        <v>991</v>
      </c>
      <c r="K142" s="327">
        <v>0</v>
      </c>
    </row>
    <row r="143" spans="3:11">
      <c r="C143" s="141" t="s">
        <v>991</v>
      </c>
      <c r="D143" s="160" t="s">
        <v>1089</v>
      </c>
      <c r="E143" s="327">
        <v>1.8759999999999999</v>
      </c>
      <c r="F143" s="327">
        <v>0</v>
      </c>
      <c r="G143" s="327">
        <v>0</v>
      </c>
      <c r="H143" s="327">
        <v>1.8759999999999999</v>
      </c>
      <c r="I143" s="327">
        <v>-6.7000000000000004E-2</v>
      </c>
      <c r="J143" s="478" t="s">
        <v>991</v>
      </c>
      <c r="K143" s="327">
        <v>0</v>
      </c>
    </row>
    <row r="144" spans="3:11">
      <c r="C144" s="141" t="s">
        <v>991</v>
      </c>
      <c r="D144" s="160" t="s">
        <v>1002</v>
      </c>
      <c r="E144" s="327">
        <v>0.122</v>
      </c>
      <c r="F144" s="327">
        <v>0</v>
      </c>
      <c r="G144" s="327">
        <v>0</v>
      </c>
      <c r="H144" s="327">
        <v>0.122</v>
      </c>
      <c r="I144" s="327">
        <v>-2E-3</v>
      </c>
      <c r="J144" s="478" t="s">
        <v>991</v>
      </c>
      <c r="K144" s="327">
        <v>0</v>
      </c>
    </row>
    <row r="145" spans="3:11">
      <c r="C145" s="141" t="s">
        <v>991</v>
      </c>
      <c r="D145" s="160" t="s">
        <v>1219</v>
      </c>
      <c r="E145" s="327">
        <v>0</v>
      </c>
      <c r="F145" s="327">
        <v>0</v>
      </c>
      <c r="G145" s="327">
        <v>0</v>
      </c>
      <c r="H145" s="327">
        <v>0</v>
      </c>
      <c r="I145" s="327">
        <v>0</v>
      </c>
      <c r="J145" s="478" t="s">
        <v>991</v>
      </c>
      <c r="K145" s="327">
        <v>0</v>
      </c>
    </row>
    <row r="146" spans="3:11">
      <c r="C146" s="141" t="s">
        <v>991</v>
      </c>
      <c r="D146" s="160" t="s">
        <v>1064</v>
      </c>
      <c r="E146" s="327">
        <v>8.1319999999999997</v>
      </c>
      <c r="F146" s="327">
        <v>1.0920000000000001</v>
      </c>
      <c r="G146" s="327">
        <v>1.0920000000000001</v>
      </c>
      <c r="H146" s="327">
        <v>8.1319999999999997</v>
      </c>
      <c r="I146" s="327">
        <v>-0.77600000000000002</v>
      </c>
      <c r="J146" s="478" t="s">
        <v>991</v>
      </c>
      <c r="K146" s="327">
        <v>0</v>
      </c>
    </row>
    <row r="147" spans="3:11">
      <c r="C147" s="141" t="s">
        <v>991</v>
      </c>
      <c r="D147" s="160" t="s">
        <v>1046</v>
      </c>
      <c r="E147" s="327">
        <v>44.055999999999997</v>
      </c>
      <c r="F147" s="327">
        <v>34.051000000000002</v>
      </c>
      <c r="G147" s="327">
        <v>34.051000000000002</v>
      </c>
      <c r="H147" s="327">
        <v>44.055999999999997</v>
      </c>
      <c r="I147" s="327">
        <v>-19.7</v>
      </c>
      <c r="J147" s="478" t="s">
        <v>991</v>
      </c>
      <c r="K147" s="327">
        <v>0</v>
      </c>
    </row>
    <row r="148" spans="3:11">
      <c r="C148" s="141" t="s">
        <v>991</v>
      </c>
      <c r="D148" s="160" t="s">
        <v>1220</v>
      </c>
      <c r="E148" s="327">
        <v>0</v>
      </c>
      <c r="F148" s="327">
        <v>0</v>
      </c>
      <c r="G148" s="327">
        <v>0</v>
      </c>
      <c r="H148" s="327">
        <v>0</v>
      </c>
      <c r="I148" s="327">
        <v>0</v>
      </c>
      <c r="J148" s="478" t="s">
        <v>991</v>
      </c>
      <c r="K148" s="327">
        <v>0</v>
      </c>
    </row>
    <row r="149" spans="3:11">
      <c r="C149" s="141" t="s">
        <v>991</v>
      </c>
      <c r="D149" s="160" t="s">
        <v>1000</v>
      </c>
      <c r="E149" s="327">
        <v>142427.71299999999</v>
      </c>
      <c r="F149" s="327">
        <v>23.033999999999999</v>
      </c>
      <c r="G149" s="327">
        <v>23.033999999999999</v>
      </c>
      <c r="H149" s="327">
        <v>142427.71299999999</v>
      </c>
      <c r="I149" s="327">
        <v>-1168.7619999999999</v>
      </c>
      <c r="J149" s="478" t="s">
        <v>991</v>
      </c>
      <c r="K149" s="327">
        <v>0</v>
      </c>
    </row>
    <row r="150" spans="3:11">
      <c r="C150" s="141" t="s">
        <v>991</v>
      </c>
      <c r="D150" s="160" t="s">
        <v>1006</v>
      </c>
      <c r="E150" s="327">
        <v>5897.8509999999997</v>
      </c>
      <c r="F150" s="327">
        <v>1287.5429999999999</v>
      </c>
      <c r="G150" s="327">
        <v>1287.5429999999999</v>
      </c>
      <c r="H150" s="327">
        <v>5897.835</v>
      </c>
      <c r="I150" s="327">
        <v>-734.803</v>
      </c>
      <c r="J150" s="478" t="s">
        <v>991</v>
      </c>
      <c r="K150" s="327">
        <v>0</v>
      </c>
    </row>
    <row r="151" spans="3:11">
      <c r="C151" s="141" t="s">
        <v>991</v>
      </c>
      <c r="D151" s="160" t="s">
        <v>1031</v>
      </c>
      <c r="E151" s="327">
        <v>21629.548999999999</v>
      </c>
      <c r="F151" s="327">
        <v>3.294</v>
      </c>
      <c r="G151" s="327">
        <v>3.294</v>
      </c>
      <c r="H151" s="327">
        <v>21629.548999999999</v>
      </c>
      <c r="I151" s="327">
        <v>-2.8410000000000002</v>
      </c>
      <c r="J151" s="478" t="s">
        <v>991</v>
      </c>
      <c r="K151" s="327">
        <v>0</v>
      </c>
    </row>
    <row r="152" spans="3:11">
      <c r="C152" s="141" t="s">
        <v>991</v>
      </c>
      <c r="D152" s="160" t="s">
        <v>1221</v>
      </c>
      <c r="E152" s="327">
        <v>0</v>
      </c>
      <c r="F152" s="327">
        <v>0</v>
      </c>
      <c r="G152" s="327">
        <v>0</v>
      </c>
      <c r="H152" s="327">
        <v>0</v>
      </c>
      <c r="I152" s="327">
        <v>0</v>
      </c>
      <c r="J152" s="478" t="s">
        <v>991</v>
      </c>
      <c r="K152" s="327">
        <v>0</v>
      </c>
    </row>
    <row r="153" spans="3:11">
      <c r="C153" s="141" t="s">
        <v>991</v>
      </c>
      <c r="D153" s="160" t="s">
        <v>1115</v>
      </c>
      <c r="E153" s="327">
        <v>0.40400000000000003</v>
      </c>
      <c r="F153" s="327">
        <v>0</v>
      </c>
      <c r="G153" s="327">
        <v>0</v>
      </c>
      <c r="H153" s="327">
        <v>0.40400000000000003</v>
      </c>
      <c r="I153" s="327">
        <v>-1.7000000000000001E-2</v>
      </c>
      <c r="J153" s="478" t="s">
        <v>991</v>
      </c>
      <c r="K153" s="327">
        <v>0</v>
      </c>
    </row>
    <row r="154" spans="3:11">
      <c r="C154" s="141" t="s">
        <v>991</v>
      </c>
      <c r="D154" s="160" t="s">
        <v>1140</v>
      </c>
      <c r="E154" s="327">
        <v>9.0999999999999998E-2</v>
      </c>
      <c r="F154" s="327">
        <v>0</v>
      </c>
      <c r="G154" s="327">
        <v>0</v>
      </c>
      <c r="H154" s="327">
        <v>9.0999999999999998E-2</v>
      </c>
      <c r="I154" s="327">
        <v>-2E-3</v>
      </c>
      <c r="J154" s="478" t="s">
        <v>991</v>
      </c>
      <c r="K154" s="327">
        <v>0</v>
      </c>
    </row>
    <row r="155" spans="3:11">
      <c r="C155" s="141" t="s">
        <v>991</v>
      </c>
      <c r="D155" s="160" t="s">
        <v>1143</v>
      </c>
      <c r="E155" s="327">
        <v>5.7000000000000002E-2</v>
      </c>
      <c r="F155" s="327">
        <v>0</v>
      </c>
      <c r="G155" s="327">
        <v>0</v>
      </c>
      <c r="H155" s="327">
        <v>5.7000000000000002E-2</v>
      </c>
      <c r="I155" s="327">
        <v>-3.0000000000000001E-3</v>
      </c>
      <c r="J155" s="478" t="s">
        <v>991</v>
      </c>
      <c r="K155" s="327">
        <v>0</v>
      </c>
    </row>
    <row r="156" spans="3:11">
      <c r="C156" s="141" t="s">
        <v>991</v>
      </c>
      <c r="D156" s="160" t="s">
        <v>1163</v>
      </c>
      <c r="E156" s="327">
        <v>7.0000000000000001E-3</v>
      </c>
      <c r="F156" s="327">
        <v>0</v>
      </c>
      <c r="G156" s="327">
        <v>0</v>
      </c>
      <c r="H156" s="327">
        <v>7.0000000000000001E-3</v>
      </c>
      <c r="I156" s="327">
        <v>0</v>
      </c>
      <c r="J156" s="478" t="s">
        <v>991</v>
      </c>
      <c r="K156" s="327">
        <v>0</v>
      </c>
    </row>
    <row r="157" spans="3:11">
      <c r="C157" s="141" t="s">
        <v>991</v>
      </c>
      <c r="D157" s="160" t="s">
        <v>1018</v>
      </c>
      <c r="E157" s="327">
        <v>3.3769999999999998</v>
      </c>
      <c r="F157" s="327">
        <v>0</v>
      </c>
      <c r="G157" s="327">
        <v>0</v>
      </c>
      <c r="H157" s="327">
        <v>3.3769999999999998</v>
      </c>
      <c r="I157" s="327">
        <v>-0.129</v>
      </c>
      <c r="J157" s="478" t="s">
        <v>991</v>
      </c>
      <c r="K157" s="327">
        <v>0</v>
      </c>
    </row>
    <row r="158" spans="3:11">
      <c r="C158" s="141" t="s">
        <v>991</v>
      </c>
      <c r="D158" s="160" t="s">
        <v>1118</v>
      </c>
      <c r="E158" s="327">
        <v>0.33100000000000002</v>
      </c>
      <c r="F158" s="327">
        <v>0</v>
      </c>
      <c r="G158" s="327">
        <v>0</v>
      </c>
      <c r="H158" s="327">
        <v>0.33100000000000002</v>
      </c>
      <c r="I158" s="327">
        <v>-1.0999999999999999E-2</v>
      </c>
      <c r="J158" s="478" t="s">
        <v>991</v>
      </c>
      <c r="K158" s="327">
        <v>0</v>
      </c>
    </row>
    <row r="159" spans="3:11">
      <c r="C159" s="141" t="s">
        <v>991</v>
      </c>
      <c r="D159" s="160" t="s">
        <v>1101</v>
      </c>
      <c r="E159" s="327">
        <v>1.0349999999999999</v>
      </c>
      <c r="F159" s="327">
        <v>1.0999999999999999E-2</v>
      </c>
      <c r="G159" s="327">
        <v>1.0999999999999999E-2</v>
      </c>
      <c r="H159" s="327">
        <v>1.0349999999999999</v>
      </c>
      <c r="I159" s="327">
        <v>-3.6999999999999998E-2</v>
      </c>
      <c r="J159" s="478" t="s">
        <v>991</v>
      </c>
      <c r="K159" s="327">
        <v>0</v>
      </c>
    </row>
    <row r="160" spans="3:11">
      <c r="C160" s="141" t="s">
        <v>991</v>
      </c>
      <c r="D160" s="160" t="s">
        <v>1050</v>
      </c>
      <c r="E160" s="327">
        <v>19.25</v>
      </c>
      <c r="F160" s="327">
        <v>0.96</v>
      </c>
      <c r="G160" s="327">
        <v>0.96</v>
      </c>
      <c r="H160" s="327">
        <v>19.25</v>
      </c>
      <c r="I160" s="327">
        <v>-1.034</v>
      </c>
      <c r="J160" s="478" t="s">
        <v>991</v>
      </c>
      <c r="K160" s="327">
        <v>0</v>
      </c>
    </row>
    <row r="161" spans="3:11">
      <c r="C161" s="141" t="s">
        <v>991</v>
      </c>
      <c r="D161" s="160" t="s">
        <v>1120</v>
      </c>
      <c r="E161" s="327">
        <v>0.318</v>
      </c>
      <c r="F161" s="327">
        <v>0</v>
      </c>
      <c r="G161" s="327">
        <v>0</v>
      </c>
      <c r="H161" s="327">
        <v>0.318</v>
      </c>
      <c r="I161" s="327">
        <v>-7.0000000000000001E-3</v>
      </c>
      <c r="J161" s="478" t="s">
        <v>991</v>
      </c>
      <c r="K161" s="327">
        <v>0</v>
      </c>
    </row>
    <row r="162" spans="3:11">
      <c r="C162" s="141" t="s">
        <v>991</v>
      </c>
      <c r="D162" s="160" t="s">
        <v>1142</v>
      </c>
      <c r="E162" s="327">
        <v>6.4000000000000001E-2</v>
      </c>
      <c r="F162" s="327">
        <v>0</v>
      </c>
      <c r="G162" s="327">
        <v>0</v>
      </c>
      <c r="H162" s="327">
        <v>6.4000000000000001E-2</v>
      </c>
      <c r="I162" s="327">
        <v>0</v>
      </c>
      <c r="J162" s="478" t="s">
        <v>991</v>
      </c>
      <c r="K162" s="327">
        <v>0</v>
      </c>
    </row>
    <row r="163" spans="3:11">
      <c r="C163" s="141" t="s">
        <v>991</v>
      </c>
      <c r="D163" s="160" t="s">
        <v>1060</v>
      </c>
      <c r="E163" s="327">
        <v>9.5990000000000002</v>
      </c>
      <c r="F163" s="327">
        <v>0.48599999999999999</v>
      </c>
      <c r="G163" s="327">
        <v>0.48599999999999999</v>
      </c>
      <c r="H163" s="327">
        <v>9.5990000000000002</v>
      </c>
      <c r="I163" s="327">
        <v>-0.52500000000000002</v>
      </c>
      <c r="J163" s="478" t="s">
        <v>991</v>
      </c>
      <c r="K163" s="327">
        <v>0</v>
      </c>
    </row>
    <row r="164" spans="3:11">
      <c r="C164" s="141" t="s">
        <v>991</v>
      </c>
      <c r="D164" s="160" t="s">
        <v>1056</v>
      </c>
      <c r="E164" s="327">
        <v>17.75</v>
      </c>
      <c r="F164" s="327">
        <v>4.2690000000000001</v>
      </c>
      <c r="G164" s="327">
        <v>4.2690000000000001</v>
      </c>
      <c r="H164" s="327">
        <v>17.75</v>
      </c>
      <c r="I164" s="327">
        <v>-2.7570000000000001</v>
      </c>
      <c r="J164" s="478" t="s">
        <v>991</v>
      </c>
      <c r="K164" s="327">
        <v>0</v>
      </c>
    </row>
    <row r="165" spans="3:11">
      <c r="C165" s="141" t="s">
        <v>991</v>
      </c>
      <c r="D165" s="160" t="s">
        <v>1154</v>
      </c>
      <c r="E165" s="327">
        <v>2.8000000000000001E-2</v>
      </c>
      <c r="F165" s="327">
        <v>0</v>
      </c>
      <c r="G165" s="327">
        <v>0</v>
      </c>
      <c r="H165" s="327">
        <v>2.8000000000000001E-2</v>
      </c>
      <c r="I165" s="327">
        <v>0</v>
      </c>
      <c r="J165" s="478" t="s">
        <v>991</v>
      </c>
      <c r="K165" s="327">
        <v>0</v>
      </c>
    </row>
    <row r="166" spans="3:11">
      <c r="C166" s="141" t="s">
        <v>991</v>
      </c>
      <c r="D166" s="160" t="s">
        <v>1013</v>
      </c>
      <c r="E166" s="327">
        <v>701.27099999999996</v>
      </c>
      <c r="F166" s="327">
        <v>0</v>
      </c>
      <c r="G166" s="327">
        <v>0</v>
      </c>
      <c r="H166" s="327">
        <v>701.27099999999996</v>
      </c>
      <c r="I166" s="327">
        <v>-41.048999999999999</v>
      </c>
      <c r="J166" s="478" t="s">
        <v>991</v>
      </c>
      <c r="K166" s="327">
        <v>0</v>
      </c>
    </row>
    <row r="167" spans="3:11">
      <c r="C167" s="141" t="s">
        <v>991</v>
      </c>
      <c r="D167" s="160" t="s">
        <v>1167</v>
      </c>
      <c r="E167" s="327">
        <v>2E-3</v>
      </c>
      <c r="F167" s="327">
        <v>0</v>
      </c>
      <c r="G167" s="327">
        <v>0</v>
      </c>
      <c r="H167" s="327">
        <v>2E-3</v>
      </c>
      <c r="I167" s="327">
        <v>0</v>
      </c>
      <c r="J167" s="478" t="s">
        <v>991</v>
      </c>
      <c r="K167" s="327">
        <v>0</v>
      </c>
    </row>
    <row r="168" spans="3:11">
      <c r="C168" s="141" t="s">
        <v>991</v>
      </c>
      <c r="D168" s="160" t="s">
        <v>1027</v>
      </c>
      <c r="E168" s="327">
        <v>262.12900000000002</v>
      </c>
      <c r="F168" s="327">
        <v>51.612000000000002</v>
      </c>
      <c r="G168" s="327">
        <v>51.612000000000002</v>
      </c>
      <c r="H168" s="327">
        <v>262.12900000000002</v>
      </c>
      <c r="I168" s="327">
        <v>-35.045999999999999</v>
      </c>
      <c r="J168" s="478" t="s">
        <v>991</v>
      </c>
      <c r="K168" s="327">
        <v>0</v>
      </c>
    </row>
    <row r="169" spans="3:11">
      <c r="C169" s="141" t="s">
        <v>991</v>
      </c>
      <c r="D169" s="160" t="s">
        <v>1222</v>
      </c>
      <c r="E169" s="327">
        <v>0</v>
      </c>
      <c r="F169" s="327">
        <v>0</v>
      </c>
      <c r="G169" s="327">
        <v>0</v>
      </c>
      <c r="H169" s="327">
        <v>0</v>
      </c>
      <c r="I169" s="327">
        <v>0</v>
      </c>
      <c r="J169" s="478" t="s">
        <v>991</v>
      </c>
      <c r="K169" s="327">
        <v>0</v>
      </c>
    </row>
    <row r="170" spans="3:11">
      <c r="C170" s="141" t="s">
        <v>991</v>
      </c>
      <c r="D170" s="160" t="s">
        <v>1021</v>
      </c>
      <c r="E170" s="327">
        <v>16705.453000000001</v>
      </c>
      <c r="F170" s="327">
        <v>797.18299999999999</v>
      </c>
      <c r="G170" s="327">
        <v>797.18299999999999</v>
      </c>
      <c r="H170" s="327">
        <v>16705.437999999998</v>
      </c>
      <c r="I170" s="327">
        <v>-776.66200000000003</v>
      </c>
      <c r="J170" s="478" t="s">
        <v>991</v>
      </c>
      <c r="K170" s="327">
        <v>0</v>
      </c>
    </row>
    <row r="171" spans="3:11">
      <c r="C171" s="141" t="s">
        <v>991</v>
      </c>
      <c r="D171" s="160" t="s">
        <v>1084</v>
      </c>
      <c r="E171" s="327">
        <v>2.3069999999999999</v>
      </c>
      <c r="F171" s="327">
        <v>0</v>
      </c>
      <c r="G171" s="327">
        <v>0</v>
      </c>
      <c r="H171" s="327">
        <v>2.3069999999999999</v>
      </c>
      <c r="I171" s="327">
        <v>-7.0999999999999994E-2</v>
      </c>
      <c r="J171" s="478" t="s">
        <v>991</v>
      </c>
      <c r="K171" s="327">
        <v>0</v>
      </c>
    </row>
    <row r="172" spans="3:11">
      <c r="C172" s="141" t="s">
        <v>991</v>
      </c>
      <c r="D172" s="160" t="s">
        <v>1223</v>
      </c>
      <c r="E172" s="327">
        <v>0</v>
      </c>
      <c r="F172" s="327">
        <v>0</v>
      </c>
      <c r="G172" s="327">
        <v>0</v>
      </c>
      <c r="H172" s="327">
        <v>0</v>
      </c>
      <c r="I172" s="327">
        <v>0</v>
      </c>
      <c r="J172" s="478" t="s">
        <v>991</v>
      </c>
      <c r="K172" s="327">
        <v>0</v>
      </c>
    </row>
    <row r="173" spans="3:11">
      <c r="C173" s="141" t="s">
        <v>991</v>
      </c>
      <c r="D173" s="160" t="s">
        <v>1224</v>
      </c>
      <c r="E173" s="327">
        <v>0</v>
      </c>
      <c r="F173" s="327">
        <v>0</v>
      </c>
      <c r="G173" s="327">
        <v>0</v>
      </c>
      <c r="H173" s="327">
        <v>0</v>
      </c>
      <c r="I173" s="327">
        <v>0</v>
      </c>
      <c r="J173" s="478" t="s">
        <v>991</v>
      </c>
      <c r="K173" s="327">
        <v>0</v>
      </c>
    </row>
    <row r="174" spans="3:11">
      <c r="C174" s="141" t="s">
        <v>991</v>
      </c>
      <c r="D174" s="160" t="s">
        <v>1079</v>
      </c>
      <c r="E174" s="327">
        <v>3.2789999999999999</v>
      </c>
      <c r="F174" s="327">
        <v>0.48699999999999999</v>
      </c>
      <c r="G174" s="327">
        <v>0.48699999999999999</v>
      </c>
      <c r="H174" s="327">
        <v>3.2789999999999999</v>
      </c>
      <c r="I174" s="327">
        <v>-0.33600000000000002</v>
      </c>
      <c r="J174" s="478" t="s">
        <v>991</v>
      </c>
      <c r="K174" s="327">
        <v>0</v>
      </c>
    </row>
    <row r="175" spans="3:11">
      <c r="C175" s="141" t="s">
        <v>991</v>
      </c>
      <c r="D175" s="160" t="s">
        <v>1044</v>
      </c>
      <c r="E175" s="327">
        <v>8587.9560000000001</v>
      </c>
      <c r="F175" s="327">
        <v>14.031000000000001</v>
      </c>
      <c r="G175" s="327">
        <v>14.031000000000001</v>
      </c>
      <c r="H175" s="327">
        <v>8587.9560000000001</v>
      </c>
      <c r="I175" s="327">
        <v>-9.8179999999999996</v>
      </c>
      <c r="J175" s="478" t="s">
        <v>991</v>
      </c>
      <c r="K175" s="327">
        <v>0</v>
      </c>
    </row>
    <row r="176" spans="3:11">
      <c r="C176" s="141" t="s">
        <v>991</v>
      </c>
      <c r="D176" s="160" t="s">
        <v>1225</v>
      </c>
      <c r="E176" s="327">
        <v>0</v>
      </c>
      <c r="F176" s="327">
        <v>0</v>
      </c>
      <c r="G176" s="327">
        <v>0</v>
      </c>
      <c r="H176" s="327">
        <v>0</v>
      </c>
      <c r="I176" s="327">
        <v>0</v>
      </c>
      <c r="J176" s="478" t="s">
        <v>991</v>
      </c>
      <c r="K176" s="327">
        <v>0</v>
      </c>
    </row>
    <row r="177" spans="3:11">
      <c r="C177" s="141" t="s">
        <v>991</v>
      </c>
      <c r="D177" s="160" t="s">
        <v>1144</v>
      </c>
      <c r="E177" s="327">
        <v>5.6000000000000001E-2</v>
      </c>
      <c r="F177" s="327">
        <v>0</v>
      </c>
      <c r="G177" s="327">
        <v>0</v>
      </c>
      <c r="H177" s="327">
        <v>5.6000000000000001E-2</v>
      </c>
      <c r="I177" s="327">
        <v>0</v>
      </c>
      <c r="J177" s="478" t="s">
        <v>991</v>
      </c>
      <c r="K177" s="327">
        <v>0</v>
      </c>
    </row>
    <row r="178" spans="3:11">
      <c r="C178" s="141" t="s">
        <v>991</v>
      </c>
      <c r="D178" s="160" t="s">
        <v>1109</v>
      </c>
      <c r="E178" s="327">
        <v>0.59299999999999997</v>
      </c>
      <c r="F178" s="327">
        <v>0</v>
      </c>
      <c r="G178" s="327">
        <v>0</v>
      </c>
      <c r="H178" s="327">
        <v>0.59299999999999997</v>
      </c>
      <c r="I178" s="327">
        <v>-0.01</v>
      </c>
      <c r="J178" s="478" t="s">
        <v>991</v>
      </c>
      <c r="K178" s="327">
        <v>0</v>
      </c>
    </row>
    <row r="179" spans="3:11">
      <c r="C179" s="141" t="s">
        <v>991</v>
      </c>
      <c r="D179" s="160" t="s">
        <v>1165</v>
      </c>
      <c r="E179" s="327">
        <v>7.0000000000000001E-3</v>
      </c>
      <c r="F179" s="327">
        <v>0</v>
      </c>
      <c r="G179" s="327">
        <v>0</v>
      </c>
      <c r="H179" s="327">
        <v>7.0000000000000001E-3</v>
      </c>
      <c r="I179" s="327">
        <v>0</v>
      </c>
      <c r="J179" s="478" t="s">
        <v>991</v>
      </c>
      <c r="K179" s="327">
        <v>0</v>
      </c>
    </row>
    <row r="180" spans="3:11">
      <c r="C180" s="141" t="s">
        <v>991</v>
      </c>
      <c r="D180" s="160" t="s">
        <v>1073</v>
      </c>
      <c r="E180" s="327">
        <v>5.6390000000000002</v>
      </c>
      <c r="F180" s="327">
        <v>1.53</v>
      </c>
      <c r="G180" s="327">
        <v>1.53</v>
      </c>
      <c r="H180" s="327">
        <v>5.6390000000000002</v>
      </c>
      <c r="I180" s="327">
        <v>-1.0269999999999999</v>
      </c>
      <c r="J180" s="478" t="s">
        <v>991</v>
      </c>
      <c r="K180" s="327">
        <v>0</v>
      </c>
    </row>
    <row r="181" spans="3:11">
      <c r="C181" s="141" t="s">
        <v>991</v>
      </c>
      <c r="D181" s="160" t="s">
        <v>1074</v>
      </c>
      <c r="E181" s="327">
        <v>20.594000000000001</v>
      </c>
      <c r="F181" s="327">
        <v>3.31</v>
      </c>
      <c r="G181" s="327">
        <v>3.31</v>
      </c>
      <c r="H181" s="327">
        <v>20.594000000000001</v>
      </c>
      <c r="I181" s="327">
        <v>-2.0379999999999998</v>
      </c>
      <c r="J181" s="478" t="s">
        <v>991</v>
      </c>
      <c r="K181" s="327">
        <v>0</v>
      </c>
    </row>
    <row r="182" spans="3:11">
      <c r="C182" s="141" t="s">
        <v>991</v>
      </c>
      <c r="D182" s="160" t="s">
        <v>1226</v>
      </c>
      <c r="E182" s="327">
        <v>0</v>
      </c>
      <c r="F182" s="327">
        <v>0</v>
      </c>
      <c r="G182" s="327">
        <v>0</v>
      </c>
      <c r="H182" s="327">
        <v>0</v>
      </c>
      <c r="I182" s="327">
        <v>0</v>
      </c>
      <c r="J182" s="478" t="s">
        <v>991</v>
      </c>
      <c r="K182" s="327">
        <v>0</v>
      </c>
    </row>
    <row r="183" spans="3:11">
      <c r="C183" s="141" t="s">
        <v>991</v>
      </c>
      <c r="D183" s="160" t="s">
        <v>1131</v>
      </c>
      <c r="E183" s="327">
        <v>0.13500000000000001</v>
      </c>
      <c r="F183" s="327">
        <v>0</v>
      </c>
      <c r="G183" s="327">
        <v>0</v>
      </c>
      <c r="H183" s="327">
        <v>0.13500000000000001</v>
      </c>
      <c r="I183" s="327">
        <v>-5.0000000000000001E-3</v>
      </c>
      <c r="J183" s="478" t="s">
        <v>991</v>
      </c>
      <c r="K183" s="327">
        <v>0</v>
      </c>
    </row>
    <row r="184" spans="3:11">
      <c r="C184" s="141" t="s">
        <v>991</v>
      </c>
      <c r="D184" s="160" t="s">
        <v>1113</v>
      </c>
      <c r="E184" s="327">
        <v>7.7210000000000001</v>
      </c>
      <c r="F184" s="327">
        <v>0</v>
      </c>
      <c r="G184" s="327">
        <v>0</v>
      </c>
      <c r="H184" s="327">
        <v>7.7210000000000001</v>
      </c>
      <c r="I184" s="327">
        <v>-1.2999999999999999E-2</v>
      </c>
      <c r="J184" s="478" t="s">
        <v>991</v>
      </c>
      <c r="K184" s="327">
        <v>0</v>
      </c>
    </row>
    <row r="185" spans="3:11">
      <c r="C185" s="141" t="s">
        <v>991</v>
      </c>
      <c r="D185" s="160" t="s">
        <v>1054</v>
      </c>
      <c r="E185" s="327">
        <v>17.318999999999999</v>
      </c>
      <c r="F185" s="327">
        <v>1.9850000000000001</v>
      </c>
      <c r="G185" s="327">
        <v>1.9850000000000001</v>
      </c>
      <c r="H185" s="327">
        <v>17.318999999999999</v>
      </c>
      <c r="I185" s="327">
        <v>-1.641</v>
      </c>
      <c r="J185" s="478" t="s">
        <v>991</v>
      </c>
      <c r="K185" s="327">
        <v>0</v>
      </c>
    </row>
    <row r="186" spans="3:11">
      <c r="C186" s="141" t="s">
        <v>991</v>
      </c>
      <c r="D186" s="160" t="s">
        <v>1125</v>
      </c>
      <c r="E186" s="327">
        <v>0.22900000000000001</v>
      </c>
      <c r="F186" s="327">
        <v>0</v>
      </c>
      <c r="G186" s="327">
        <v>0</v>
      </c>
      <c r="H186" s="327">
        <v>0.22900000000000001</v>
      </c>
      <c r="I186" s="327">
        <v>-6.0000000000000001E-3</v>
      </c>
      <c r="J186" s="478" t="s">
        <v>991</v>
      </c>
      <c r="K186" s="327">
        <v>0</v>
      </c>
    </row>
    <row r="187" spans="3:11">
      <c r="C187" s="141" t="s">
        <v>991</v>
      </c>
      <c r="D187" s="160" t="s">
        <v>1227</v>
      </c>
      <c r="E187" s="327">
        <v>0</v>
      </c>
      <c r="F187" s="327">
        <v>0</v>
      </c>
      <c r="G187" s="327">
        <v>0</v>
      </c>
      <c r="H187" s="327">
        <v>0</v>
      </c>
      <c r="I187" s="327">
        <v>0</v>
      </c>
      <c r="J187" s="478" t="s">
        <v>991</v>
      </c>
      <c r="K187" s="327">
        <v>0</v>
      </c>
    </row>
    <row r="188" spans="3:11">
      <c r="C188" s="141" t="s">
        <v>991</v>
      </c>
      <c r="D188" s="160" t="s">
        <v>1151</v>
      </c>
      <c r="E188" s="327">
        <v>3.5000000000000003E-2</v>
      </c>
      <c r="F188" s="327">
        <v>0</v>
      </c>
      <c r="G188" s="327">
        <v>0</v>
      </c>
      <c r="H188" s="327">
        <v>3.5000000000000003E-2</v>
      </c>
      <c r="I188" s="327">
        <v>-2E-3</v>
      </c>
      <c r="J188" s="478" t="s">
        <v>991</v>
      </c>
      <c r="K188" s="327">
        <v>0</v>
      </c>
    </row>
    <row r="189" spans="3:11">
      <c r="C189" s="141" t="s">
        <v>991</v>
      </c>
      <c r="D189" s="160" t="s">
        <v>1076</v>
      </c>
      <c r="E189" s="327">
        <v>4.1559999999999997</v>
      </c>
      <c r="F189" s="327">
        <v>0.49199999999999999</v>
      </c>
      <c r="G189" s="327">
        <v>0.49199999999999999</v>
      </c>
      <c r="H189" s="327">
        <v>4.1559999999999997</v>
      </c>
      <c r="I189" s="327">
        <v>-0.379</v>
      </c>
      <c r="J189" s="478" t="s">
        <v>991</v>
      </c>
      <c r="K189" s="327">
        <v>0</v>
      </c>
    </row>
    <row r="190" spans="3:11">
      <c r="C190" s="141" t="s">
        <v>991</v>
      </c>
      <c r="D190" s="160" t="s">
        <v>1065</v>
      </c>
      <c r="E190" s="327">
        <v>7.0590000000000002</v>
      </c>
      <c r="F190" s="327">
        <v>0</v>
      </c>
      <c r="G190" s="327">
        <v>0</v>
      </c>
      <c r="H190" s="327">
        <v>7.0590000000000002</v>
      </c>
      <c r="I190" s="327">
        <v>-1.6E-2</v>
      </c>
      <c r="J190" s="478" t="s">
        <v>991</v>
      </c>
      <c r="K190" s="327">
        <v>0</v>
      </c>
    </row>
    <row r="191" spans="3:11">
      <c r="C191" s="141" t="s">
        <v>991</v>
      </c>
      <c r="D191" s="160" t="s">
        <v>1019</v>
      </c>
      <c r="E191" s="327">
        <v>24859.204000000002</v>
      </c>
      <c r="F191" s="327">
        <v>0</v>
      </c>
      <c r="G191" s="327">
        <v>0</v>
      </c>
      <c r="H191" s="327">
        <v>24859.204000000002</v>
      </c>
      <c r="I191" s="327">
        <v>-1.2230000000000001</v>
      </c>
      <c r="J191" s="478" t="s">
        <v>991</v>
      </c>
      <c r="K191" s="327">
        <v>0</v>
      </c>
    </row>
    <row r="192" spans="3:11">
      <c r="C192" s="141" t="s">
        <v>991</v>
      </c>
      <c r="D192" s="160" t="s">
        <v>1228</v>
      </c>
      <c r="E192" s="327">
        <v>0</v>
      </c>
      <c r="F192" s="327">
        <v>0</v>
      </c>
      <c r="G192" s="327">
        <v>0</v>
      </c>
      <c r="H192" s="327">
        <v>0</v>
      </c>
      <c r="I192" s="327">
        <v>0</v>
      </c>
      <c r="J192" s="478" t="s">
        <v>991</v>
      </c>
      <c r="K192" s="327">
        <v>0</v>
      </c>
    </row>
    <row r="193" spans="3:11">
      <c r="C193" s="141" t="s">
        <v>991</v>
      </c>
      <c r="D193" s="160" t="s">
        <v>1028</v>
      </c>
      <c r="E193" s="327">
        <v>192.49700000000001</v>
      </c>
      <c r="F193" s="327">
        <v>33.805999999999997</v>
      </c>
      <c r="G193" s="327">
        <v>33.805999999999997</v>
      </c>
      <c r="H193" s="327">
        <v>192.49700000000001</v>
      </c>
      <c r="I193" s="327">
        <v>-24.753</v>
      </c>
      <c r="J193" s="478" t="s">
        <v>991</v>
      </c>
      <c r="K193" s="327">
        <v>0</v>
      </c>
    </row>
    <row r="194" spans="3:11">
      <c r="C194" s="141" t="s">
        <v>991</v>
      </c>
      <c r="D194" s="160" t="s">
        <v>1098</v>
      </c>
      <c r="E194" s="327">
        <v>1.113</v>
      </c>
      <c r="F194" s="327">
        <v>0</v>
      </c>
      <c r="G194" s="327">
        <v>0</v>
      </c>
      <c r="H194" s="327">
        <v>1.113</v>
      </c>
      <c r="I194" s="327">
        <v>-2.3E-2</v>
      </c>
      <c r="J194" s="478" t="s">
        <v>991</v>
      </c>
      <c r="K194" s="327">
        <v>0</v>
      </c>
    </row>
    <row r="195" spans="3:11">
      <c r="C195" s="141" t="s">
        <v>991</v>
      </c>
      <c r="D195" s="160" t="s">
        <v>1130</v>
      </c>
      <c r="E195" s="327">
        <v>21229.464</v>
      </c>
      <c r="F195" s="327">
        <v>0</v>
      </c>
      <c r="G195" s="327">
        <v>0</v>
      </c>
      <c r="H195" s="327">
        <v>21229.464</v>
      </c>
      <c r="I195" s="327">
        <v>-5.0000000000000001E-3</v>
      </c>
      <c r="J195" s="478" t="s">
        <v>991</v>
      </c>
      <c r="K195" s="327">
        <v>0</v>
      </c>
    </row>
    <row r="196" spans="3:11">
      <c r="C196" s="141" t="s">
        <v>991</v>
      </c>
      <c r="D196" s="160" t="s">
        <v>1017</v>
      </c>
      <c r="E196" s="327">
        <v>190013.79800000001</v>
      </c>
      <c r="F196" s="327">
        <v>31.059000000000001</v>
      </c>
      <c r="G196" s="327">
        <v>31.059000000000001</v>
      </c>
      <c r="H196" s="327">
        <v>190013.79800000001</v>
      </c>
      <c r="I196" s="327">
        <v>-20.811</v>
      </c>
      <c r="J196" s="478" t="s">
        <v>991</v>
      </c>
      <c r="K196" s="327">
        <v>0</v>
      </c>
    </row>
    <row r="197" spans="3:11">
      <c r="C197" s="141" t="s">
        <v>991</v>
      </c>
      <c r="D197" s="160" t="s">
        <v>1229</v>
      </c>
      <c r="E197" s="327">
        <v>0</v>
      </c>
      <c r="F197" s="327">
        <v>0</v>
      </c>
      <c r="G197" s="327">
        <v>0</v>
      </c>
      <c r="H197" s="327">
        <v>0</v>
      </c>
      <c r="I197" s="327">
        <v>0</v>
      </c>
      <c r="J197" s="478" t="s">
        <v>991</v>
      </c>
      <c r="K197" s="327">
        <v>0</v>
      </c>
    </row>
    <row r="198" spans="3:11">
      <c r="C198" s="141" t="s">
        <v>991</v>
      </c>
      <c r="D198" s="160" t="s">
        <v>1051</v>
      </c>
      <c r="E198" s="327">
        <v>4.7389999999999999</v>
      </c>
      <c r="F198" s="327">
        <v>0</v>
      </c>
      <c r="G198" s="327">
        <v>0</v>
      </c>
      <c r="H198" s="327">
        <v>4.7389999999999999</v>
      </c>
      <c r="I198" s="327">
        <v>-2.3E-2</v>
      </c>
      <c r="J198" s="478" t="s">
        <v>991</v>
      </c>
      <c r="K198" s="327">
        <v>0</v>
      </c>
    </row>
    <row r="199" spans="3:11">
      <c r="C199" s="141" t="s">
        <v>991</v>
      </c>
      <c r="D199" s="160" t="s">
        <v>1139</v>
      </c>
      <c r="E199" s="327">
        <v>9.1999999999999998E-2</v>
      </c>
      <c r="F199" s="327">
        <v>0</v>
      </c>
      <c r="G199" s="327">
        <v>0</v>
      </c>
      <c r="H199" s="327">
        <v>9.1999999999999998E-2</v>
      </c>
      <c r="I199" s="327">
        <v>-2E-3</v>
      </c>
      <c r="J199" s="478" t="s">
        <v>991</v>
      </c>
      <c r="K199" s="327">
        <v>0</v>
      </c>
    </row>
    <row r="200" spans="3:11">
      <c r="C200" s="141" t="s">
        <v>991</v>
      </c>
      <c r="D200" s="160" t="s">
        <v>1230</v>
      </c>
      <c r="E200" s="327">
        <v>0</v>
      </c>
      <c r="F200" s="327">
        <v>0</v>
      </c>
      <c r="G200" s="327">
        <v>0</v>
      </c>
      <c r="H200" s="327">
        <v>0</v>
      </c>
      <c r="I200" s="327">
        <v>0</v>
      </c>
      <c r="J200" s="478" t="s">
        <v>991</v>
      </c>
      <c r="K200" s="327">
        <v>0</v>
      </c>
    </row>
    <row r="201" spans="3:11">
      <c r="C201" s="141" t="s">
        <v>991</v>
      </c>
      <c r="D201" s="160" t="s">
        <v>1231</v>
      </c>
      <c r="E201" s="327">
        <v>0</v>
      </c>
      <c r="F201" s="327">
        <v>0</v>
      </c>
      <c r="G201" s="327">
        <v>0</v>
      </c>
      <c r="H201" s="327">
        <v>0</v>
      </c>
      <c r="I201" s="327">
        <v>0</v>
      </c>
      <c r="J201" s="478" t="s">
        <v>991</v>
      </c>
      <c r="K201" s="327">
        <v>0</v>
      </c>
    </row>
    <row r="202" spans="3:11">
      <c r="C202" s="141" t="s">
        <v>991</v>
      </c>
      <c r="D202" s="160" t="s">
        <v>1149</v>
      </c>
      <c r="E202" s="327">
        <v>4.3999999999999997E-2</v>
      </c>
      <c r="F202" s="327">
        <v>0</v>
      </c>
      <c r="G202" s="327">
        <v>0</v>
      </c>
      <c r="H202" s="327">
        <v>4.3999999999999997E-2</v>
      </c>
      <c r="I202" s="327">
        <v>0</v>
      </c>
      <c r="J202" s="478" t="s">
        <v>991</v>
      </c>
      <c r="K202" s="327">
        <v>0</v>
      </c>
    </row>
    <row r="203" spans="3:11">
      <c r="C203" s="141" t="s">
        <v>991</v>
      </c>
      <c r="D203" s="160" t="s">
        <v>1100</v>
      </c>
      <c r="E203" s="327">
        <v>1.3089999999999999</v>
      </c>
      <c r="F203" s="327">
        <v>0.501</v>
      </c>
      <c r="G203" s="327">
        <v>0.501</v>
      </c>
      <c r="H203" s="327">
        <v>1.3089999999999999</v>
      </c>
      <c r="I203" s="327">
        <v>-0.307</v>
      </c>
      <c r="J203" s="478" t="s">
        <v>991</v>
      </c>
      <c r="K203" s="327">
        <v>0</v>
      </c>
    </row>
    <row r="204" spans="3:11">
      <c r="C204" s="141" t="s">
        <v>991</v>
      </c>
      <c r="D204" s="160" t="s">
        <v>1023</v>
      </c>
      <c r="E204" s="327">
        <v>352.82100000000003</v>
      </c>
      <c r="F204" s="327">
        <v>1.06</v>
      </c>
      <c r="G204" s="327">
        <v>1.06</v>
      </c>
      <c r="H204" s="327">
        <v>352.82100000000003</v>
      </c>
      <c r="I204" s="327">
        <v>-0.67200000000000004</v>
      </c>
      <c r="J204" s="478" t="s">
        <v>991</v>
      </c>
      <c r="K204" s="327">
        <v>0</v>
      </c>
    </row>
    <row r="205" spans="3:11">
      <c r="C205" s="141" t="s">
        <v>991</v>
      </c>
      <c r="D205" s="160" t="s">
        <v>1011</v>
      </c>
      <c r="E205" s="327">
        <v>107462.484</v>
      </c>
      <c r="F205" s="327">
        <v>149.97300000000001</v>
      </c>
      <c r="G205" s="327">
        <v>149.97300000000001</v>
      </c>
      <c r="H205" s="327">
        <v>107462.484</v>
      </c>
      <c r="I205" s="327">
        <v>-62.618000000000002</v>
      </c>
      <c r="J205" s="478" t="s">
        <v>991</v>
      </c>
      <c r="K205" s="327">
        <v>0</v>
      </c>
    </row>
    <row r="206" spans="3:11">
      <c r="C206" s="141" t="s">
        <v>991</v>
      </c>
      <c r="D206" s="160" t="s">
        <v>1007</v>
      </c>
      <c r="E206" s="327">
        <v>1305.825</v>
      </c>
      <c r="F206" s="327">
        <v>1305.825</v>
      </c>
      <c r="G206" s="327">
        <v>1305.825</v>
      </c>
      <c r="H206" s="327">
        <v>1305.825</v>
      </c>
      <c r="I206" s="327">
        <v>-1291.9290000000001</v>
      </c>
      <c r="J206" s="478" t="s">
        <v>991</v>
      </c>
      <c r="K206" s="327">
        <v>0</v>
      </c>
    </row>
    <row r="207" spans="3:11">
      <c r="C207" s="141" t="s">
        <v>991</v>
      </c>
      <c r="D207" s="160" t="s">
        <v>1099</v>
      </c>
      <c r="E207" s="327">
        <v>1.0269999999999999</v>
      </c>
      <c r="F207" s="327">
        <v>0</v>
      </c>
      <c r="G207" s="327">
        <v>0</v>
      </c>
      <c r="H207" s="327">
        <v>1.0269999999999999</v>
      </c>
      <c r="I207" s="327">
        <v>-2.1999999999999999E-2</v>
      </c>
      <c r="J207" s="478" t="s">
        <v>991</v>
      </c>
      <c r="K207" s="327">
        <v>0</v>
      </c>
    </row>
    <row r="208" spans="3:11">
      <c r="C208" s="141" t="s">
        <v>991</v>
      </c>
      <c r="D208" s="160" t="s">
        <v>1014</v>
      </c>
      <c r="E208" s="327">
        <v>502.97300000000001</v>
      </c>
      <c r="F208" s="327">
        <v>0</v>
      </c>
      <c r="G208" s="327">
        <v>0</v>
      </c>
      <c r="H208" s="327">
        <v>502.97300000000001</v>
      </c>
      <c r="I208" s="327">
        <v>-7.5999999999999998E-2</v>
      </c>
      <c r="J208" s="478" t="s">
        <v>991</v>
      </c>
      <c r="K208" s="327">
        <v>0</v>
      </c>
    </row>
    <row r="209" spans="3:11">
      <c r="C209" s="141" t="s">
        <v>991</v>
      </c>
      <c r="D209" s="160" t="s">
        <v>1114</v>
      </c>
      <c r="E209" s="327">
        <v>0.40899999999999997</v>
      </c>
      <c r="F209" s="327">
        <v>0</v>
      </c>
      <c r="G209" s="327">
        <v>0</v>
      </c>
      <c r="H209" s="327">
        <v>0.40899999999999997</v>
      </c>
      <c r="I209" s="327">
        <v>-5.0000000000000001E-3</v>
      </c>
      <c r="J209" s="478" t="s">
        <v>991</v>
      </c>
      <c r="K209" s="327">
        <v>0</v>
      </c>
    </row>
    <row r="210" spans="3:11">
      <c r="C210" s="141" t="s">
        <v>991</v>
      </c>
      <c r="D210" s="160" t="s">
        <v>1232</v>
      </c>
      <c r="E210" s="327">
        <v>0</v>
      </c>
      <c r="F210" s="327">
        <v>0</v>
      </c>
      <c r="G210" s="327">
        <v>0</v>
      </c>
      <c r="H210" s="327">
        <v>0</v>
      </c>
      <c r="I210" s="327">
        <v>0</v>
      </c>
      <c r="J210" s="478" t="s">
        <v>991</v>
      </c>
      <c r="K210" s="327">
        <v>0</v>
      </c>
    </row>
    <row r="211" spans="3:11">
      <c r="C211" s="141" t="s">
        <v>991</v>
      </c>
      <c r="D211" s="160" t="s">
        <v>1153</v>
      </c>
      <c r="E211" s="327">
        <v>0.03</v>
      </c>
      <c r="F211" s="327">
        <v>0</v>
      </c>
      <c r="G211" s="327">
        <v>0</v>
      </c>
      <c r="H211" s="327">
        <v>0.03</v>
      </c>
      <c r="I211" s="327">
        <v>0</v>
      </c>
      <c r="J211" s="478" t="s">
        <v>991</v>
      </c>
      <c r="K211" s="327">
        <v>0</v>
      </c>
    </row>
    <row r="212" spans="3:11">
      <c r="C212" s="141" t="s">
        <v>991</v>
      </c>
      <c r="D212" s="160" t="s">
        <v>1087</v>
      </c>
      <c r="E212" s="327">
        <v>2.2999999999999998</v>
      </c>
      <c r="F212" s="327">
        <v>0.46200000000000002</v>
      </c>
      <c r="G212" s="327">
        <v>0.46200000000000002</v>
      </c>
      <c r="H212" s="327">
        <v>2.2999999999999998</v>
      </c>
      <c r="I212" s="327">
        <v>-0.34300000000000003</v>
      </c>
      <c r="J212" s="478" t="s">
        <v>991</v>
      </c>
      <c r="K212" s="327">
        <v>0</v>
      </c>
    </row>
    <row r="213" spans="3:11">
      <c r="C213" s="141" t="s">
        <v>991</v>
      </c>
      <c r="D213" s="160" t="s">
        <v>1233</v>
      </c>
      <c r="E213" s="327">
        <v>0</v>
      </c>
      <c r="F213" s="327">
        <v>0</v>
      </c>
      <c r="G213" s="327">
        <v>0</v>
      </c>
      <c r="H213" s="327">
        <v>0</v>
      </c>
      <c r="I213" s="327">
        <v>0</v>
      </c>
      <c r="J213" s="478" t="s">
        <v>991</v>
      </c>
      <c r="K213" s="327">
        <v>0</v>
      </c>
    </row>
    <row r="214" spans="3:11">
      <c r="C214" s="141" t="s">
        <v>991</v>
      </c>
      <c r="D214" s="160" t="s">
        <v>1081</v>
      </c>
      <c r="E214" s="327">
        <v>2.7930000000000001</v>
      </c>
      <c r="F214" s="327">
        <v>0</v>
      </c>
      <c r="G214" s="327">
        <v>0</v>
      </c>
      <c r="H214" s="327">
        <v>2.7930000000000001</v>
      </c>
      <c r="I214" s="327">
        <v>-8.5000000000000006E-2</v>
      </c>
      <c r="J214" s="478" t="s">
        <v>991</v>
      </c>
      <c r="K214" s="327">
        <v>0</v>
      </c>
    </row>
    <row r="215" spans="3:11">
      <c r="C215" s="141" t="s">
        <v>991</v>
      </c>
      <c r="D215" s="160" t="s">
        <v>1123</v>
      </c>
      <c r="E215" s="327">
        <v>0.27100000000000002</v>
      </c>
      <c r="F215" s="327">
        <v>0</v>
      </c>
      <c r="G215" s="327">
        <v>0</v>
      </c>
      <c r="H215" s="327">
        <v>0.27100000000000002</v>
      </c>
      <c r="I215" s="327">
        <v>-0.01</v>
      </c>
      <c r="J215" s="478" t="s">
        <v>991</v>
      </c>
      <c r="K215" s="327">
        <v>0</v>
      </c>
    </row>
    <row r="216" spans="3:11">
      <c r="C216" s="141" t="s">
        <v>991</v>
      </c>
      <c r="D216" s="160" t="s">
        <v>998</v>
      </c>
      <c r="E216" s="327">
        <v>8227904.7350000003</v>
      </c>
      <c r="F216" s="327">
        <v>79.83</v>
      </c>
      <c r="G216" s="327">
        <v>79.83</v>
      </c>
      <c r="H216" s="327">
        <v>8227904.7350000003</v>
      </c>
      <c r="I216" s="327">
        <v>-57.284999999999997</v>
      </c>
      <c r="J216" s="478" t="s">
        <v>991</v>
      </c>
      <c r="K216" s="327">
        <v>0</v>
      </c>
    </row>
    <row r="217" spans="3:11">
      <c r="C217" s="141" t="s">
        <v>991</v>
      </c>
      <c r="D217" s="160" t="s">
        <v>1234</v>
      </c>
      <c r="E217" s="327">
        <v>0</v>
      </c>
      <c r="F217" s="327">
        <v>0</v>
      </c>
      <c r="G217" s="327">
        <v>0</v>
      </c>
      <c r="H217" s="327">
        <v>0</v>
      </c>
      <c r="I217" s="327">
        <v>0</v>
      </c>
      <c r="J217" s="478" t="s">
        <v>991</v>
      </c>
      <c r="K217" s="327">
        <v>0</v>
      </c>
    </row>
    <row r="218" spans="3:11">
      <c r="C218" s="141" t="s">
        <v>991</v>
      </c>
      <c r="D218" s="160" t="s">
        <v>1029</v>
      </c>
      <c r="E218" s="327">
        <v>145.40899999999999</v>
      </c>
      <c r="F218" s="327">
        <v>0.497</v>
      </c>
      <c r="G218" s="327">
        <v>0.497</v>
      </c>
      <c r="H218" s="327">
        <v>145.40899999999999</v>
      </c>
      <c r="I218" s="327">
        <v>-0.39600000000000002</v>
      </c>
      <c r="J218" s="478" t="s">
        <v>991</v>
      </c>
      <c r="K218" s="327">
        <v>0</v>
      </c>
    </row>
    <row r="219" spans="3:11">
      <c r="C219" s="141" t="s">
        <v>991</v>
      </c>
      <c r="D219" s="160" t="s">
        <v>1122</v>
      </c>
      <c r="E219" s="327">
        <v>0.6</v>
      </c>
      <c r="F219" s="327">
        <v>0.57799999999999996</v>
      </c>
      <c r="G219" s="327">
        <v>0.57799999999999996</v>
      </c>
      <c r="H219" s="327">
        <v>0.6</v>
      </c>
      <c r="I219" s="327">
        <v>-0.33</v>
      </c>
      <c r="J219" s="478" t="s">
        <v>991</v>
      </c>
      <c r="K219" s="327">
        <v>0</v>
      </c>
    </row>
    <row r="220" spans="3:11">
      <c r="C220" s="141" t="s">
        <v>991</v>
      </c>
      <c r="D220" s="160" t="s">
        <v>1133</v>
      </c>
      <c r="E220" s="327">
        <v>0.108</v>
      </c>
      <c r="F220" s="327">
        <v>0</v>
      </c>
      <c r="G220" s="327">
        <v>0</v>
      </c>
      <c r="H220" s="327">
        <v>0.108</v>
      </c>
      <c r="I220" s="327">
        <v>0</v>
      </c>
      <c r="J220" s="478" t="s">
        <v>991</v>
      </c>
      <c r="K220" s="327">
        <v>0</v>
      </c>
    </row>
    <row r="221" spans="3:11">
      <c r="C221" s="141" t="s">
        <v>991</v>
      </c>
      <c r="D221" s="160" t="s">
        <v>1069</v>
      </c>
      <c r="E221" s="327">
        <v>6.3920000000000003</v>
      </c>
      <c r="F221" s="327">
        <v>1.925</v>
      </c>
      <c r="G221" s="327">
        <v>1.925</v>
      </c>
      <c r="H221" s="327">
        <v>6.3920000000000003</v>
      </c>
      <c r="I221" s="327">
        <v>-1.1890000000000001</v>
      </c>
      <c r="J221" s="478" t="s">
        <v>991</v>
      </c>
      <c r="K221" s="327">
        <v>0</v>
      </c>
    </row>
    <row r="222" spans="3:11">
      <c r="C222" s="141" t="s">
        <v>991</v>
      </c>
      <c r="D222" s="160" t="s">
        <v>1005</v>
      </c>
      <c r="E222" s="327">
        <v>71366.226999999999</v>
      </c>
      <c r="F222" s="327">
        <v>89.625</v>
      </c>
      <c r="G222" s="327">
        <v>89.625</v>
      </c>
      <c r="H222" s="327">
        <v>71366.226999999999</v>
      </c>
      <c r="I222" s="327">
        <v>-64.683000000000007</v>
      </c>
      <c r="J222" s="478" t="s">
        <v>991</v>
      </c>
      <c r="K222" s="327">
        <v>0</v>
      </c>
    </row>
    <row r="223" spans="3:11">
      <c r="C223" s="141" t="s">
        <v>991</v>
      </c>
      <c r="D223" s="160" t="s">
        <v>1235</v>
      </c>
      <c r="E223" s="327">
        <v>0</v>
      </c>
      <c r="F223" s="327">
        <v>0</v>
      </c>
      <c r="G223" s="327">
        <v>0</v>
      </c>
      <c r="H223" s="327">
        <v>0</v>
      </c>
      <c r="I223" s="327">
        <v>0</v>
      </c>
      <c r="J223" s="478" t="s">
        <v>991</v>
      </c>
      <c r="K223" s="327">
        <v>0</v>
      </c>
    </row>
    <row r="224" spans="3:11">
      <c r="C224" s="141" t="s">
        <v>991</v>
      </c>
      <c r="D224" s="160" t="s">
        <v>1094</v>
      </c>
      <c r="E224" s="327">
        <v>1.6579999999999999</v>
      </c>
      <c r="F224" s="327">
        <v>0.57399999999999995</v>
      </c>
      <c r="G224" s="327">
        <v>0.57399999999999995</v>
      </c>
      <c r="H224" s="327">
        <v>1.6579999999999999</v>
      </c>
      <c r="I224" s="327">
        <v>-0.36199999999999999</v>
      </c>
      <c r="J224" s="478" t="s">
        <v>991</v>
      </c>
      <c r="K224" s="327">
        <v>0</v>
      </c>
    </row>
    <row r="225" spans="3:11">
      <c r="C225" s="141" t="s">
        <v>991</v>
      </c>
      <c r="D225" s="160" t="s">
        <v>1085</v>
      </c>
      <c r="E225" s="327">
        <v>2.2149999999999999</v>
      </c>
      <c r="F225" s="327">
        <v>0</v>
      </c>
      <c r="G225" s="327">
        <v>0</v>
      </c>
      <c r="H225" s="327">
        <v>2.2149999999999999</v>
      </c>
      <c r="I225" s="327">
        <v>-7.5999999999999998E-2</v>
      </c>
      <c r="J225" s="478" t="s">
        <v>991</v>
      </c>
      <c r="K225" s="327">
        <v>0</v>
      </c>
    </row>
    <row r="226" spans="3:11">
      <c r="C226" s="141" t="s">
        <v>991</v>
      </c>
      <c r="D226" s="160" t="s">
        <v>1071</v>
      </c>
      <c r="E226" s="327">
        <v>6.4870000000000001</v>
      </c>
      <c r="F226" s="327">
        <v>0</v>
      </c>
      <c r="G226" s="327">
        <v>0</v>
      </c>
      <c r="H226" s="327">
        <v>6.4870000000000001</v>
      </c>
      <c r="I226" s="327">
        <v>-0.14099999999999999</v>
      </c>
      <c r="J226" s="478" t="s">
        <v>991</v>
      </c>
      <c r="K226" s="327">
        <v>0</v>
      </c>
    </row>
    <row r="227" spans="3:11">
      <c r="C227" s="141" t="s">
        <v>991</v>
      </c>
      <c r="D227" s="160" t="s">
        <v>1022</v>
      </c>
      <c r="E227" s="327">
        <v>6205.6980000000003</v>
      </c>
      <c r="F227" s="327">
        <v>42.295000000000002</v>
      </c>
      <c r="G227" s="327">
        <v>42.295000000000002</v>
      </c>
      <c r="H227" s="327">
        <v>6205.6980000000003</v>
      </c>
      <c r="I227" s="327">
        <v>-33.914000000000001</v>
      </c>
      <c r="J227" s="478" t="s">
        <v>991</v>
      </c>
      <c r="K227" s="327">
        <v>0</v>
      </c>
    </row>
    <row r="228" spans="3:11">
      <c r="C228" s="141" t="s">
        <v>991</v>
      </c>
      <c r="D228" s="160" t="s">
        <v>993</v>
      </c>
      <c r="E228" s="327">
        <v>7251798.1720000003</v>
      </c>
      <c r="F228" s="327">
        <v>25.826000000000001</v>
      </c>
      <c r="G228" s="327">
        <v>25.826000000000001</v>
      </c>
      <c r="H228" s="327">
        <v>7251798.1720000003</v>
      </c>
      <c r="I228" s="327">
        <v>-3841.9830000000002</v>
      </c>
      <c r="J228" s="478" t="s">
        <v>991</v>
      </c>
      <c r="K228" s="327">
        <v>0</v>
      </c>
    </row>
    <row r="229" spans="3:11">
      <c r="C229" s="141" t="s">
        <v>991</v>
      </c>
      <c r="D229" s="160" t="s">
        <v>1236</v>
      </c>
      <c r="E229" s="327">
        <v>0</v>
      </c>
      <c r="F229" s="327">
        <v>0</v>
      </c>
      <c r="G229" s="327">
        <v>0</v>
      </c>
      <c r="H229" s="327">
        <v>0</v>
      </c>
      <c r="I229" s="327">
        <v>0</v>
      </c>
      <c r="J229" s="478" t="s">
        <v>991</v>
      </c>
      <c r="K229" s="327">
        <v>0</v>
      </c>
    </row>
    <row r="230" spans="3:11">
      <c r="C230" s="141" t="s">
        <v>991</v>
      </c>
      <c r="D230" s="160" t="s">
        <v>1047</v>
      </c>
      <c r="E230" s="327">
        <v>24.879000000000001</v>
      </c>
      <c r="F230" s="327">
        <v>0</v>
      </c>
      <c r="G230" s="327">
        <v>0</v>
      </c>
      <c r="H230" s="327">
        <v>24.879000000000001</v>
      </c>
      <c r="I230" s="327">
        <v>-0.86599999999999999</v>
      </c>
      <c r="J230" s="478" t="s">
        <v>991</v>
      </c>
      <c r="K230" s="327">
        <v>0</v>
      </c>
    </row>
    <row r="231" spans="3:11">
      <c r="C231" s="141" t="s">
        <v>991</v>
      </c>
      <c r="D231" s="160" t="s">
        <v>1066</v>
      </c>
      <c r="E231" s="327">
        <v>7.3769999999999998</v>
      </c>
      <c r="F231" s="327">
        <v>1.6970000000000001</v>
      </c>
      <c r="G231" s="327">
        <v>1.6970000000000001</v>
      </c>
      <c r="H231" s="327">
        <v>7.3769999999999998</v>
      </c>
      <c r="I231" s="327">
        <v>-1.089</v>
      </c>
      <c r="J231" s="478" t="s">
        <v>991</v>
      </c>
      <c r="K231" s="327">
        <v>0</v>
      </c>
    </row>
    <row r="232" spans="3:11">
      <c r="C232" s="141" t="s">
        <v>991</v>
      </c>
      <c r="D232" s="160" t="s">
        <v>992</v>
      </c>
      <c r="E232" s="327">
        <v>239266904.34900001</v>
      </c>
      <c r="F232" s="327">
        <v>6200086.6859999998</v>
      </c>
      <c r="G232" s="327">
        <v>6200086.6849999996</v>
      </c>
      <c r="H232" s="327">
        <v>239263519.10800001</v>
      </c>
      <c r="I232" s="327">
        <v>-4092108.4160000002</v>
      </c>
      <c r="J232" s="478" t="s">
        <v>991</v>
      </c>
      <c r="K232" s="327">
        <v>-2040.9680000000001</v>
      </c>
    </row>
    <row r="233" spans="3:11">
      <c r="C233" s="141" t="s">
        <v>991</v>
      </c>
      <c r="D233" s="160" t="s">
        <v>1237</v>
      </c>
      <c r="E233" s="327">
        <v>0</v>
      </c>
      <c r="F233" s="327">
        <v>0</v>
      </c>
      <c r="G233" s="327">
        <v>0</v>
      </c>
      <c r="H233" s="327">
        <v>0</v>
      </c>
      <c r="I233" s="327">
        <v>0</v>
      </c>
      <c r="J233" s="478" t="s">
        <v>991</v>
      </c>
      <c r="K233" s="327">
        <v>0</v>
      </c>
    </row>
    <row r="234" spans="3:11">
      <c r="C234" s="141" t="s">
        <v>991</v>
      </c>
      <c r="D234" s="160" t="s">
        <v>1104</v>
      </c>
      <c r="E234" s="327">
        <v>1.0840000000000001</v>
      </c>
      <c r="F234" s="327">
        <v>0.38900000000000001</v>
      </c>
      <c r="G234" s="327">
        <v>0.38900000000000001</v>
      </c>
      <c r="H234" s="327">
        <v>1.0840000000000001</v>
      </c>
      <c r="I234" s="327">
        <v>-0.255</v>
      </c>
      <c r="J234" s="478" t="s">
        <v>991</v>
      </c>
      <c r="K234" s="327">
        <v>0</v>
      </c>
    </row>
    <row r="235" spans="3:11">
      <c r="C235" s="141" t="s">
        <v>991</v>
      </c>
      <c r="D235" s="160" t="s">
        <v>1238</v>
      </c>
      <c r="E235" s="327">
        <v>0</v>
      </c>
      <c r="F235" s="327">
        <v>0</v>
      </c>
      <c r="G235" s="327">
        <v>0</v>
      </c>
      <c r="H235" s="327">
        <v>0</v>
      </c>
      <c r="I235" s="327">
        <v>0</v>
      </c>
      <c r="J235" s="478" t="s">
        <v>991</v>
      </c>
      <c r="K235" s="327">
        <v>0</v>
      </c>
    </row>
    <row r="236" spans="3:11">
      <c r="C236" s="141" t="s">
        <v>991</v>
      </c>
      <c r="D236" s="160" t="s">
        <v>1152</v>
      </c>
      <c r="E236" s="327">
        <v>3.2000000000000001E-2</v>
      </c>
      <c r="F236" s="327">
        <v>0</v>
      </c>
      <c r="G236" s="327">
        <v>0</v>
      </c>
      <c r="H236" s="327">
        <v>3.2000000000000001E-2</v>
      </c>
      <c r="I236" s="327">
        <v>0</v>
      </c>
      <c r="J236" s="478" t="s">
        <v>991</v>
      </c>
      <c r="K236" s="327">
        <v>0</v>
      </c>
    </row>
    <row r="237" spans="3:11">
      <c r="C237" s="141" t="s">
        <v>991</v>
      </c>
      <c r="D237" s="160" t="s">
        <v>1239</v>
      </c>
      <c r="E237" s="327">
        <v>0</v>
      </c>
      <c r="F237" s="327">
        <v>0</v>
      </c>
      <c r="G237" s="327">
        <v>0</v>
      </c>
      <c r="H237" s="327">
        <v>0</v>
      </c>
      <c r="I237" s="327">
        <v>0</v>
      </c>
      <c r="J237" s="478" t="s">
        <v>991</v>
      </c>
      <c r="K237" s="327">
        <v>0</v>
      </c>
    </row>
    <row r="238" spans="3:11">
      <c r="C238" s="141" t="s">
        <v>991</v>
      </c>
      <c r="D238" s="160" t="s">
        <v>1121</v>
      </c>
      <c r="E238" s="327">
        <v>0.627</v>
      </c>
      <c r="F238" s="327">
        <v>0.55900000000000005</v>
      </c>
      <c r="G238" s="327">
        <v>0.55900000000000005</v>
      </c>
      <c r="H238" s="327">
        <v>0.627</v>
      </c>
      <c r="I238" s="327">
        <v>-0.32100000000000001</v>
      </c>
      <c r="J238" s="478" t="s">
        <v>991</v>
      </c>
      <c r="K238" s="327">
        <v>0</v>
      </c>
    </row>
    <row r="239" spans="3:11">
      <c r="C239" s="141" t="s">
        <v>991</v>
      </c>
      <c r="D239" s="160" t="s">
        <v>1240</v>
      </c>
      <c r="E239" s="327">
        <v>0</v>
      </c>
      <c r="F239" s="327">
        <v>0</v>
      </c>
      <c r="G239" s="327">
        <v>0</v>
      </c>
      <c r="H239" s="327">
        <v>0</v>
      </c>
      <c r="I239" s="327">
        <v>0</v>
      </c>
      <c r="J239" s="478" t="s">
        <v>991</v>
      </c>
      <c r="K239" s="327">
        <v>0</v>
      </c>
    </row>
    <row r="240" spans="3:11">
      <c r="C240" s="141" t="s">
        <v>991</v>
      </c>
      <c r="D240" s="160" t="s">
        <v>1241</v>
      </c>
      <c r="E240" s="327">
        <v>0</v>
      </c>
      <c r="F240" s="327">
        <v>0</v>
      </c>
      <c r="G240" s="327">
        <v>0</v>
      </c>
      <c r="H240" s="327">
        <v>0</v>
      </c>
      <c r="I240" s="327">
        <v>0</v>
      </c>
      <c r="J240" s="478" t="s">
        <v>991</v>
      </c>
      <c r="K240" s="327">
        <v>0</v>
      </c>
    </row>
    <row r="241" spans="3:11">
      <c r="C241" s="141" t="s">
        <v>991</v>
      </c>
      <c r="D241" s="160" t="s">
        <v>1126</v>
      </c>
      <c r="E241" s="327">
        <v>0.191</v>
      </c>
      <c r="F241" s="327">
        <v>0</v>
      </c>
      <c r="G241" s="327">
        <v>0</v>
      </c>
      <c r="H241" s="327">
        <v>0.191</v>
      </c>
      <c r="I241" s="327">
        <v>-5.0000000000000001E-3</v>
      </c>
      <c r="J241" s="478" t="s">
        <v>991</v>
      </c>
      <c r="K241" s="327">
        <v>0</v>
      </c>
    </row>
    <row r="242" spans="3:11">
      <c r="C242" s="141" t="s">
        <v>991</v>
      </c>
      <c r="D242" s="160" t="s">
        <v>1132</v>
      </c>
      <c r="E242" s="327">
        <v>0.13</v>
      </c>
      <c r="F242" s="327">
        <v>0</v>
      </c>
      <c r="G242" s="327">
        <v>0</v>
      </c>
      <c r="H242" s="327">
        <v>0.13</v>
      </c>
      <c r="I242" s="327">
        <v>-6.0000000000000001E-3</v>
      </c>
      <c r="J242" s="478" t="s">
        <v>991</v>
      </c>
      <c r="K242" s="327">
        <v>0</v>
      </c>
    </row>
    <row r="243" spans="3:11">
      <c r="C243" s="141" t="s">
        <v>991</v>
      </c>
      <c r="D243" s="160" t="s">
        <v>1242</v>
      </c>
      <c r="E243" s="327">
        <v>0</v>
      </c>
      <c r="F243" s="327">
        <v>0</v>
      </c>
      <c r="G243" s="327">
        <v>0</v>
      </c>
      <c r="H243" s="327">
        <v>0</v>
      </c>
      <c r="I243" s="327">
        <v>0</v>
      </c>
      <c r="J243" s="478" t="s">
        <v>991</v>
      </c>
      <c r="K243" s="327">
        <v>0</v>
      </c>
    </row>
    <row r="244" spans="3:11">
      <c r="C244" s="141" t="s">
        <v>991</v>
      </c>
      <c r="D244" s="160" t="s">
        <v>1035</v>
      </c>
      <c r="E244" s="327">
        <v>77.53</v>
      </c>
      <c r="F244" s="327">
        <v>13.933</v>
      </c>
      <c r="G244" s="327">
        <v>13.933</v>
      </c>
      <c r="H244" s="327">
        <v>77.53</v>
      </c>
      <c r="I244" s="327">
        <v>-9.83</v>
      </c>
      <c r="J244" s="478" t="s">
        <v>991</v>
      </c>
      <c r="K244" s="327">
        <v>0</v>
      </c>
    </row>
    <row r="245" spans="3:11">
      <c r="C245" s="141" t="s">
        <v>991</v>
      </c>
      <c r="D245" s="160" t="s">
        <v>1039</v>
      </c>
      <c r="E245" s="327">
        <v>98.305999999999997</v>
      </c>
      <c r="F245" s="327">
        <v>0</v>
      </c>
      <c r="G245" s="327">
        <v>0</v>
      </c>
      <c r="H245" s="327">
        <v>98.305999999999997</v>
      </c>
      <c r="I245" s="327">
        <v>-1.53</v>
      </c>
      <c r="J245" s="478" t="s">
        <v>991</v>
      </c>
      <c r="K245" s="327">
        <v>0</v>
      </c>
    </row>
    <row r="246" spans="3:11">
      <c r="C246" s="141" t="s">
        <v>991</v>
      </c>
      <c r="D246" s="160" t="s">
        <v>997</v>
      </c>
      <c r="E246" s="327">
        <v>3225.364</v>
      </c>
      <c r="F246" s="327">
        <v>837.78800000000001</v>
      </c>
      <c r="G246" s="327">
        <v>837.78800000000001</v>
      </c>
      <c r="H246" s="327">
        <v>3225.3649999999998</v>
      </c>
      <c r="I246" s="327">
        <v>-273.536</v>
      </c>
      <c r="J246" s="478" t="s">
        <v>991</v>
      </c>
      <c r="K246" s="327">
        <v>0</v>
      </c>
    </row>
    <row r="247" spans="3:11">
      <c r="C247" s="141" t="s">
        <v>991</v>
      </c>
      <c r="D247" s="160" t="s">
        <v>1243</v>
      </c>
      <c r="E247" s="327">
        <v>0</v>
      </c>
      <c r="F247" s="327">
        <v>0</v>
      </c>
      <c r="G247" s="327">
        <v>0</v>
      </c>
      <c r="H247" s="327">
        <v>0</v>
      </c>
      <c r="I247" s="327">
        <v>0</v>
      </c>
      <c r="J247" s="478" t="s">
        <v>991</v>
      </c>
      <c r="K247" s="327">
        <v>0</v>
      </c>
    </row>
    <row r="248" spans="3:11">
      <c r="C248" s="141" t="s">
        <v>991</v>
      </c>
      <c r="D248" s="160" t="s">
        <v>994</v>
      </c>
      <c r="E248" s="327">
        <v>466167.90899999999</v>
      </c>
      <c r="F248" s="327">
        <v>416.66199999999998</v>
      </c>
      <c r="G248" s="327">
        <v>416.66199999999998</v>
      </c>
      <c r="H248" s="327">
        <v>466167.90899999999</v>
      </c>
      <c r="I248" s="327">
        <v>-897.72</v>
      </c>
      <c r="J248" s="478" t="s">
        <v>991</v>
      </c>
      <c r="K248" s="327">
        <v>0</v>
      </c>
    </row>
    <row r="249" spans="3:11">
      <c r="C249" s="141" t="s">
        <v>991</v>
      </c>
      <c r="D249" s="160" t="s">
        <v>1244</v>
      </c>
      <c r="E249" s="327">
        <v>0</v>
      </c>
      <c r="F249" s="327">
        <v>0</v>
      </c>
      <c r="G249" s="327">
        <v>0</v>
      </c>
      <c r="H249" s="327">
        <v>0</v>
      </c>
      <c r="I249" s="327">
        <v>0</v>
      </c>
      <c r="J249" s="478" t="s">
        <v>991</v>
      </c>
      <c r="K249" s="327">
        <v>0</v>
      </c>
    </row>
    <row r="250" spans="3:11">
      <c r="C250" s="141" t="s">
        <v>991</v>
      </c>
      <c r="D250" s="160" t="s">
        <v>1016</v>
      </c>
      <c r="E250" s="327">
        <v>481.13099999999997</v>
      </c>
      <c r="F250" s="327">
        <v>1.74</v>
      </c>
      <c r="G250" s="327">
        <v>1.74</v>
      </c>
      <c r="H250" s="327">
        <v>481.13099999999997</v>
      </c>
      <c r="I250" s="327">
        <v>-1.4930000000000001</v>
      </c>
      <c r="J250" s="478" t="s">
        <v>991</v>
      </c>
      <c r="K250" s="327">
        <v>0</v>
      </c>
    </row>
    <row r="251" spans="3:11">
      <c r="C251" s="141" t="s">
        <v>991</v>
      </c>
      <c r="D251" s="160" t="s">
        <v>1245</v>
      </c>
      <c r="E251" s="327">
        <v>0</v>
      </c>
      <c r="F251" s="327">
        <v>0</v>
      </c>
      <c r="G251" s="327">
        <v>0</v>
      </c>
      <c r="H251" s="327">
        <v>0</v>
      </c>
      <c r="I251" s="327">
        <v>0</v>
      </c>
      <c r="J251" s="478" t="s">
        <v>991</v>
      </c>
      <c r="K251" s="327">
        <v>0</v>
      </c>
    </row>
    <row r="252" spans="3:11">
      <c r="C252" s="141" t="s">
        <v>991</v>
      </c>
      <c r="D252" s="160" t="s">
        <v>999</v>
      </c>
      <c r="E252" s="327">
        <v>166615.42199999999</v>
      </c>
      <c r="F252" s="327">
        <v>12.894</v>
      </c>
      <c r="G252" s="327">
        <v>12.894</v>
      </c>
      <c r="H252" s="327">
        <v>166615.42199999999</v>
      </c>
      <c r="I252" s="327">
        <v>-772.678</v>
      </c>
      <c r="J252" s="478" t="s">
        <v>991</v>
      </c>
      <c r="K252" s="327">
        <v>0</v>
      </c>
    </row>
    <row r="253" spans="3:11">
      <c r="C253" s="141" t="s">
        <v>991</v>
      </c>
      <c r="D253" s="160" t="s">
        <v>1161</v>
      </c>
      <c r="E253" s="327">
        <v>1.4999999999999999E-2</v>
      </c>
      <c r="F253" s="327">
        <v>0</v>
      </c>
      <c r="G253" s="327">
        <v>0</v>
      </c>
      <c r="H253" s="327">
        <v>1.4999999999999999E-2</v>
      </c>
      <c r="I253" s="327">
        <v>0</v>
      </c>
      <c r="J253" s="478" t="s">
        <v>991</v>
      </c>
      <c r="K253" s="327">
        <v>0</v>
      </c>
    </row>
    <row r="254" spans="3:11">
      <c r="C254" s="141" t="s">
        <v>991</v>
      </c>
      <c r="D254" s="160" t="s">
        <v>1246</v>
      </c>
      <c r="E254" s="327">
        <v>0</v>
      </c>
      <c r="F254" s="327">
        <v>0</v>
      </c>
      <c r="G254" s="327">
        <v>0</v>
      </c>
      <c r="H254" s="327">
        <v>0</v>
      </c>
      <c r="I254" s="327">
        <v>0</v>
      </c>
      <c r="J254" s="478" t="s">
        <v>991</v>
      </c>
      <c r="K254" s="327">
        <v>0</v>
      </c>
    </row>
    <row r="255" spans="3:11">
      <c r="C255" s="141" t="s">
        <v>991</v>
      </c>
      <c r="D255" s="160" t="s">
        <v>1136</v>
      </c>
      <c r="E255" s="327">
        <v>0.10100000000000001</v>
      </c>
      <c r="F255" s="327">
        <v>0</v>
      </c>
      <c r="G255" s="327">
        <v>0</v>
      </c>
      <c r="H255" s="327">
        <v>0.10100000000000001</v>
      </c>
      <c r="I255" s="327">
        <v>-1E-3</v>
      </c>
      <c r="J255" s="478" t="s">
        <v>991</v>
      </c>
      <c r="K255" s="327">
        <v>0</v>
      </c>
    </row>
    <row r="256" spans="3:11">
      <c r="C256" s="141" t="s">
        <v>991</v>
      </c>
      <c r="D256" s="160" t="s">
        <v>1247</v>
      </c>
      <c r="E256" s="327">
        <v>0</v>
      </c>
      <c r="F256" s="327">
        <v>0</v>
      </c>
      <c r="G256" s="327">
        <v>0</v>
      </c>
      <c r="H256" s="327">
        <v>0</v>
      </c>
      <c r="I256" s="327">
        <v>0</v>
      </c>
      <c r="J256" s="478" t="s">
        <v>991</v>
      </c>
      <c r="K256" s="327">
        <v>0</v>
      </c>
    </row>
    <row r="257" spans="3:11">
      <c r="C257" s="141" t="s">
        <v>991</v>
      </c>
      <c r="D257" s="160" t="s">
        <v>1128</v>
      </c>
      <c r="E257" s="327">
        <v>0.17799999999999999</v>
      </c>
      <c r="F257" s="327">
        <v>0</v>
      </c>
      <c r="G257" s="327">
        <v>0</v>
      </c>
      <c r="H257" s="327">
        <v>0.17799999999999999</v>
      </c>
      <c r="I257" s="327">
        <v>-6.0000000000000001E-3</v>
      </c>
      <c r="J257" s="478" t="s">
        <v>991</v>
      </c>
      <c r="K257" s="327">
        <v>0</v>
      </c>
    </row>
    <row r="258" spans="3:11">
      <c r="C258" s="141" t="s">
        <v>991</v>
      </c>
      <c r="D258" s="160" t="s">
        <v>995</v>
      </c>
      <c r="E258" s="327">
        <v>311847.54300000001</v>
      </c>
      <c r="F258" s="327">
        <v>5.5220000000000002</v>
      </c>
      <c r="G258" s="327">
        <v>5.5220000000000002</v>
      </c>
      <c r="H258" s="327">
        <v>311847.54300000001</v>
      </c>
      <c r="I258" s="327">
        <v>-436.44099999999997</v>
      </c>
      <c r="J258" s="478" t="s">
        <v>991</v>
      </c>
      <c r="K258" s="327">
        <v>0</v>
      </c>
    </row>
    <row r="259" spans="3:11">
      <c r="C259" s="141" t="s">
        <v>991</v>
      </c>
      <c r="D259" s="160" t="s">
        <v>1119</v>
      </c>
      <c r="E259" s="327">
        <v>0.315</v>
      </c>
      <c r="F259" s="327">
        <v>0</v>
      </c>
      <c r="G259" s="327">
        <v>0</v>
      </c>
      <c r="H259" s="327">
        <v>0.315</v>
      </c>
      <c r="I259" s="327">
        <v>-3.0000000000000001E-3</v>
      </c>
      <c r="J259" s="478" t="s">
        <v>991</v>
      </c>
      <c r="K259" s="327">
        <v>0</v>
      </c>
    </row>
    <row r="260" spans="3:11">
      <c r="C260" s="141" t="s">
        <v>991</v>
      </c>
      <c r="D260" s="160" t="s">
        <v>1248</v>
      </c>
      <c r="E260" s="327">
        <v>0</v>
      </c>
      <c r="F260" s="327">
        <v>0</v>
      </c>
      <c r="G260" s="327">
        <v>0</v>
      </c>
      <c r="H260" s="327">
        <v>0</v>
      </c>
      <c r="I260" s="327">
        <v>0</v>
      </c>
      <c r="J260" s="478" t="s">
        <v>991</v>
      </c>
      <c r="K260" s="327">
        <v>0</v>
      </c>
    </row>
    <row r="261" spans="3:11" ht="15" customHeight="1" thickTop="1">
      <c r="C261" s="168" t="s">
        <v>558</v>
      </c>
      <c r="D261" s="169" t="s">
        <v>386</v>
      </c>
      <c r="E261" s="343">
        <v>0</v>
      </c>
      <c r="F261" s="343">
        <v>0</v>
      </c>
      <c r="G261" s="343">
        <v>0</v>
      </c>
      <c r="H261" s="477"/>
      <c r="I261" s="477"/>
      <c r="J261" s="343">
        <v>0</v>
      </c>
      <c r="K261" s="477"/>
    </row>
    <row r="262" spans="3:11" ht="15" customHeight="1" thickBot="1">
      <c r="C262" s="141"/>
      <c r="D262" s="160" t="s">
        <v>1176</v>
      </c>
      <c r="E262" s="327">
        <v>0</v>
      </c>
      <c r="F262" s="327">
        <v>0</v>
      </c>
      <c r="G262" s="327">
        <v>0</v>
      </c>
      <c r="H262" s="478"/>
      <c r="I262" s="478"/>
      <c r="J262" s="327">
        <v>0</v>
      </c>
      <c r="K262" s="478"/>
    </row>
    <row r="263" spans="3:11">
      <c r="C263" s="141" t="s">
        <v>991</v>
      </c>
      <c r="D263" s="160" t="s">
        <v>1003</v>
      </c>
      <c r="E263" s="327">
        <v>3.2000000000000001E-2</v>
      </c>
      <c r="F263" s="327">
        <v>0</v>
      </c>
      <c r="G263" s="327">
        <v>0</v>
      </c>
      <c r="H263" s="478" t="s">
        <v>991</v>
      </c>
      <c r="I263" s="478" t="s">
        <v>991</v>
      </c>
      <c r="J263" s="327">
        <v>0</v>
      </c>
      <c r="K263" s="478" t="s">
        <v>991</v>
      </c>
    </row>
    <row r="264" spans="3:11">
      <c r="C264" s="141" t="s">
        <v>991</v>
      </c>
      <c r="D264" s="160" t="s">
        <v>1177</v>
      </c>
      <c r="E264" s="327">
        <v>0</v>
      </c>
      <c r="F264" s="327">
        <v>0</v>
      </c>
      <c r="G264" s="327">
        <v>0</v>
      </c>
      <c r="H264" s="478" t="s">
        <v>991</v>
      </c>
      <c r="I264" s="478" t="s">
        <v>991</v>
      </c>
      <c r="J264" s="327">
        <v>0</v>
      </c>
      <c r="K264" s="478" t="s">
        <v>991</v>
      </c>
    </row>
    <row r="265" spans="3:11">
      <c r="C265" s="141" t="s">
        <v>991</v>
      </c>
      <c r="D265" s="160" t="s">
        <v>1178</v>
      </c>
      <c r="E265" s="327">
        <v>0</v>
      </c>
      <c r="F265" s="327">
        <v>0</v>
      </c>
      <c r="G265" s="327">
        <v>0</v>
      </c>
      <c r="H265" s="478" t="s">
        <v>991</v>
      </c>
      <c r="I265" s="478" t="s">
        <v>991</v>
      </c>
      <c r="J265" s="327">
        <v>0</v>
      </c>
      <c r="K265" s="478" t="s">
        <v>991</v>
      </c>
    </row>
    <row r="266" spans="3:11">
      <c r="C266" s="141" t="s">
        <v>991</v>
      </c>
      <c r="D266" s="160" t="s">
        <v>1078</v>
      </c>
      <c r="E266" s="327">
        <v>0</v>
      </c>
      <c r="F266" s="327">
        <v>0</v>
      </c>
      <c r="G266" s="327">
        <v>0</v>
      </c>
      <c r="H266" s="478" t="s">
        <v>991</v>
      </c>
      <c r="I266" s="478" t="s">
        <v>991</v>
      </c>
      <c r="J266" s="327">
        <v>0</v>
      </c>
      <c r="K266" s="478" t="s">
        <v>991</v>
      </c>
    </row>
    <row r="267" spans="3:11">
      <c r="C267" s="141" t="s">
        <v>991</v>
      </c>
      <c r="D267" s="160" t="s">
        <v>1179</v>
      </c>
      <c r="E267" s="327">
        <v>0</v>
      </c>
      <c r="F267" s="327">
        <v>0</v>
      </c>
      <c r="G267" s="327">
        <v>0</v>
      </c>
      <c r="H267" s="478" t="s">
        <v>991</v>
      </c>
      <c r="I267" s="478" t="s">
        <v>991</v>
      </c>
      <c r="J267" s="327">
        <v>0</v>
      </c>
      <c r="K267" s="478" t="s">
        <v>991</v>
      </c>
    </row>
    <row r="268" spans="3:11">
      <c r="C268" s="141" t="s">
        <v>991</v>
      </c>
      <c r="D268" s="160" t="s">
        <v>1145</v>
      </c>
      <c r="E268" s="327">
        <v>0</v>
      </c>
      <c r="F268" s="327">
        <v>0</v>
      </c>
      <c r="G268" s="327">
        <v>0</v>
      </c>
      <c r="H268" s="478" t="s">
        <v>991</v>
      </c>
      <c r="I268" s="478" t="s">
        <v>991</v>
      </c>
      <c r="J268" s="327">
        <v>0</v>
      </c>
      <c r="K268" s="478" t="s">
        <v>991</v>
      </c>
    </row>
    <row r="269" spans="3:11">
      <c r="C269" s="141" t="s">
        <v>991</v>
      </c>
      <c r="D269" s="160" t="s">
        <v>996</v>
      </c>
      <c r="E269" s="327">
        <v>136734.677</v>
      </c>
      <c r="F269" s="327">
        <v>0</v>
      </c>
      <c r="G269" s="327">
        <v>0</v>
      </c>
      <c r="H269" s="478" t="s">
        <v>991</v>
      </c>
      <c r="I269" s="478" t="s">
        <v>991</v>
      </c>
      <c r="J269" s="327">
        <v>40.377000000000002</v>
      </c>
      <c r="K269" s="478" t="s">
        <v>991</v>
      </c>
    </row>
    <row r="270" spans="3:11">
      <c r="C270" s="141" t="s">
        <v>991</v>
      </c>
      <c r="D270" s="160" t="s">
        <v>1112</v>
      </c>
      <c r="E270" s="327">
        <v>0</v>
      </c>
      <c r="F270" s="327">
        <v>0</v>
      </c>
      <c r="G270" s="327">
        <v>0</v>
      </c>
      <c r="H270" s="478" t="s">
        <v>991</v>
      </c>
      <c r="I270" s="478" t="s">
        <v>991</v>
      </c>
      <c r="J270" s="327">
        <v>0</v>
      </c>
      <c r="K270" s="478" t="s">
        <v>991</v>
      </c>
    </row>
    <row r="271" spans="3:11">
      <c r="C271" s="141" t="s">
        <v>991</v>
      </c>
      <c r="D271" s="160" t="s">
        <v>1038</v>
      </c>
      <c r="E271" s="327">
        <v>0</v>
      </c>
      <c r="F271" s="327">
        <v>0</v>
      </c>
      <c r="G271" s="327">
        <v>0</v>
      </c>
      <c r="H271" s="478" t="s">
        <v>991</v>
      </c>
      <c r="I271" s="478" t="s">
        <v>991</v>
      </c>
      <c r="J271" s="327">
        <v>0</v>
      </c>
      <c r="K271" s="478" t="s">
        <v>991</v>
      </c>
    </row>
    <row r="272" spans="3:11">
      <c r="C272" s="141" t="s">
        <v>991</v>
      </c>
      <c r="D272" s="160" t="s">
        <v>1034</v>
      </c>
      <c r="E272" s="327">
        <v>4</v>
      </c>
      <c r="F272" s="327">
        <v>0</v>
      </c>
      <c r="G272" s="327">
        <v>0</v>
      </c>
      <c r="H272" s="478" t="s">
        <v>991</v>
      </c>
      <c r="I272" s="478" t="s">
        <v>991</v>
      </c>
      <c r="J272" s="327">
        <v>0</v>
      </c>
      <c r="K272" s="478" t="s">
        <v>991</v>
      </c>
    </row>
    <row r="273" spans="3:11">
      <c r="C273" s="141" t="s">
        <v>991</v>
      </c>
      <c r="D273" s="160" t="s">
        <v>1157</v>
      </c>
      <c r="E273" s="327">
        <v>0</v>
      </c>
      <c r="F273" s="327">
        <v>0</v>
      </c>
      <c r="G273" s="327">
        <v>0</v>
      </c>
      <c r="H273" s="478" t="s">
        <v>991</v>
      </c>
      <c r="I273" s="478" t="s">
        <v>991</v>
      </c>
      <c r="J273" s="327">
        <v>0</v>
      </c>
      <c r="K273" s="478" t="s">
        <v>991</v>
      </c>
    </row>
    <row r="274" spans="3:11">
      <c r="C274" s="141" t="s">
        <v>991</v>
      </c>
      <c r="D274" s="160" t="s">
        <v>1180</v>
      </c>
      <c r="E274" s="327">
        <v>0</v>
      </c>
      <c r="F274" s="327">
        <v>0</v>
      </c>
      <c r="G274" s="327">
        <v>0</v>
      </c>
      <c r="H274" s="478" t="s">
        <v>991</v>
      </c>
      <c r="I274" s="478" t="s">
        <v>991</v>
      </c>
      <c r="J274" s="327">
        <v>0</v>
      </c>
      <c r="K274" s="478" t="s">
        <v>991</v>
      </c>
    </row>
    <row r="275" spans="3:11">
      <c r="C275" s="141" t="s">
        <v>991</v>
      </c>
      <c r="D275" s="160" t="s">
        <v>1160</v>
      </c>
      <c r="E275" s="327">
        <v>0</v>
      </c>
      <c r="F275" s="327">
        <v>0</v>
      </c>
      <c r="G275" s="327">
        <v>0</v>
      </c>
      <c r="H275" s="478" t="s">
        <v>991</v>
      </c>
      <c r="I275" s="478" t="s">
        <v>991</v>
      </c>
      <c r="J275" s="327">
        <v>0</v>
      </c>
      <c r="K275" s="478" t="s">
        <v>991</v>
      </c>
    </row>
    <row r="276" spans="3:11">
      <c r="C276" s="141" t="s">
        <v>991</v>
      </c>
      <c r="D276" s="160" t="s">
        <v>1181</v>
      </c>
      <c r="E276" s="327">
        <v>0</v>
      </c>
      <c r="F276" s="327">
        <v>0</v>
      </c>
      <c r="G276" s="327">
        <v>0</v>
      </c>
      <c r="H276" s="478" t="s">
        <v>991</v>
      </c>
      <c r="I276" s="478" t="s">
        <v>991</v>
      </c>
      <c r="J276" s="327">
        <v>0</v>
      </c>
      <c r="K276" s="478" t="s">
        <v>991</v>
      </c>
    </row>
    <row r="277" spans="3:11">
      <c r="C277" s="141" t="s">
        <v>991</v>
      </c>
      <c r="D277" s="160" t="s">
        <v>1072</v>
      </c>
      <c r="E277" s="327">
        <v>0</v>
      </c>
      <c r="F277" s="327">
        <v>0</v>
      </c>
      <c r="G277" s="327">
        <v>0</v>
      </c>
      <c r="H277" s="478" t="s">
        <v>991</v>
      </c>
      <c r="I277" s="478" t="s">
        <v>991</v>
      </c>
      <c r="J277" s="327">
        <v>0</v>
      </c>
      <c r="K277" s="478" t="s">
        <v>991</v>
      </c>
    </row>
    <row r="278" spans="3:11">
      <c r="C278" s="141" t="s">
        <v>991</v>
      </c>
      <c r="D278" s="160" t="s">
        <v>1036</v>
      </c>
      <c r="E278" s="327">
        <v>0</v>
      </c>
      <c r="F278" s="327">
        <v>0</v>
      </c>
      <c r="G278" s="327">
        <v>0</v>
      </c>
      <c r="H278" s="478" t="s">
        <v>991</v>
      </c>
      <c r="I278" s="478" t="s">
        <v>991</v>
      </c>
      <c r="J278" s="327">
        <v>0</v>
      </c>
      <c r="K278" s="478" t="s">
        <v>991</v>
      </c>
    </row>
    <row r="279" spans="3:11">
      <c r="C279" s="141" t="s">
        <v>991</v>
      </c>
      <c r="D279" s="160" t="s">
        <v>1116</v>
      </c>
      <c r="E279" s="327">
        <v>0</v>
      </c>
      <c r="F279" s="327">
        <v>0</v>
      </c>
      <c r="G279" s="327">
        <v>0</v>
      </c>
      <c r="H279" s="478" t="s">
        <v>991</v>
      </c>
      <c r="I279" s="478" t="s">
        <v>991</v>
      </c>
      <c r="J279" s="327">
        <v>0</v>
      </c>
      <c r="K279" s="478" t="s">
        <v>991</v>
      </c>
    </row>
    <row r="280" spans="3:11">
      <c r="C280" s="141" t="s">
        <v>991</v>
      </c>
      <c r="D280" s="160" t="s">
        <v>1156</v>
      </c>
      <c r="E280" s="327">
        <v>0</v>
      </c>
      <c r="F280" s="327">
        <v>0</v>
      </c>
      <c r="G280" s="327">
        <v>0</v>
      </c>
      <c r="H280" s="478" t="s">
        <v>991</v>
      </c>
      <c r="I280" s="478" t="s">
        <v>991</v>
      </c>
      <c r="J280" s="327">
        <v>0</v>
      </c>
      <c r="K280" s="478" t="s">
        <v>991</v>
      </c>
    </row>
    <row r="281" spans="3:11">
      <c r="C281" s="141" t="s">
        <v>991</v>
      </c>
      <c r="D281" s="160" t="s">
        <v>1162</v>
      </c>
      <c r="E281" s="327">
        <v>0</v>
      </c>
      <c r="F281" s="327">
        <v>0</v>
      </c>
      <c r="G281" s="327">
        <v>0</v>
      </c>
      <c r="H281" s="478" t="s">
        <v>991</v>
      </c>
      <c r="I281" s="478" t="s">
        <v>991</v>
      </c>
      <c r="J281" s="327">
        <v>0</v>
      </c>
      <c r="K281" s="478" t="s">
        <v>991</v>
      </c>
    </row>
    <row r="282" spans="3:11">
      <c r="C282" s="141" t="s">
        <v>991</v>
      </c>
      <c r="D282" s="160" t="s">
        <v>1182</v>
      </c>
      <c r="E282" s="327">
        <v>0</v>
      </c>
      <c r="F282" s="327">
        <v>0</v>
      </c>
      <c r="G282" s="327">
        <v>0</v>
      </c>
      <c r="H282" s="478" t="s">
        <v>991</v>
      </c>
      <c r="I282" s="478" t="s">
        <v>991</v>
      </c>
      <c r="J282" s="327">
        <v>0</v>
      </c>
      <c r="K282" s="478" t="s">
        <v>991</v>
      </c>
    </row>
    <row r="283" spans="3:11">
      <c r="C283" s="141" t="s">
        <v>991</v>
      </c>
      <c r="D283" s="160" t="s">
        <v>1183</v>
      </c>
      <c r="E283" s="327">
        <v>0</v>
      </c>
      <c r="F283" s="327">
        <v>0</v>
      </c>
      <c r="G283" s="327">
        <v>0</v>
      </c>
      <c r="H283" s="478" t="s">
        <v>991</v>
      </c>
      <c r="I283" s="478" t="s">
        <v>991</v>
      </c>
      <c r="J283" s="327">
        <v>0</v>
      </c>
      <c r="K283" s="478" t="s">
        <v>991</v>
      </c>
    </row>
    <row r="284" spans="3:11">
      <c r="C284" s="141" t="s">
        <v>991</v>
      </c>
      <c r="D284" s="160" t="s">
        <v>1184</v>
      </c>
      <c r="E284" s="327">
        <v>0</v>
      </c>
      <c r="F284" s="327">
        <v>0</v>
      </c>
      <c r="G284" s="327">
        <v>0</v>
      </c>
      <c r="H284" s="478" t="s">
        <v>991</v>
      </c>
      <c r="I284" s="478" t="s">
        <v>991</v>
      </c>
      <c r="J284" s="327">
        <v>0</v>
      </c>
      <c r="K284" s="478" t="s">
        <v>991</v>
      </c>
    </row>
    <row r="285" spans="3:11">
      <c r="C285" s="141" t="s">
        <v>991</v>
      </c>
      <c r="D285" s="160" t="s">
        <v>1068</v>
      </c>
      <c r="E285" s="327">
        <v>0</v>
      </c>
      <c r="F285" s="327">
        <v>0</v>
      </c>
      <c r="G285" s="327">
        <v>0</v>
      </c>
      <c r="H285" s="478" t="s">
        <v>991</v>
      </c>
      <c r="I285" s="478" t="s">
        <v>991</v>
      </c>
      <c r="J285" s="327">
        <v>0</v>
      </c>
      <c r="K285" s="478" t="s">
        <v>991</v>
      </c>
    </row>
    <row r="286" spans="3:11">
      <c r="C286" s="141" t="s">
        <v>991</v>
      </c>
      <c r="D286" s="160" t="s">
        <v>1185</v>
      </c>
      <c r="E286" s="327">
        <v>0</v>
      </c>
      <c r="F286" s="327">
        <v>0</v>
      </c>
      <c r="G286" s="327">
        <v>0</v>
      </c>
      <c r="H286" s="478" t="s">
        <v>991</v>
      </c>
      <c r="I286" s="478" t="s">
        <v>991</v>
      </c>
      <c r="J286" s="327">
        <v>0</v>
      </c>
      <c r="K286" s="478" t="s">
        <v>991</v>
      </c>
    </row>
    <row r="287" spans="3:11">
      <c r="C287" s="141" t="s">
        <v>991</v>
      </c>
      <c r="D287" s="160" t="s">
        <v>1186</v>
      </c>
      <c r="E287" s="327">
        <v>0</v>
      </c>
      <c r="F287" s="327">
        <v>0</v>
      </c>
      <c r="G287" s="327">
        <v>0</v>
      </c>
      <c r="H287" s="478" t="s">
        <v>991</v>
      </c>
      <c r="I287" s="478" t="s">
        <v>991</v>
      </c>
      <c r="J287" s="327">
        <v>0</v>
      </c>
      <c r="K287" s="478" t="s">
        <v>991</v>
      </c>
    </row>
    <row r="288" spans="3:11">
      <c r="C288" s="141" t="s">
        <v>991</v>
      </c>
      <c r="D288" s="160" t="s">
        <v>1150</v>
      </c>
      <c r="E288" s="327">
        <v>0</v>
      </c>
      <c r="F288" s="327">
        <v>0</v>
      </c>
      <c r="G288" s="327">
        <v>0</v>
      </c>
      <c r="H288" s="478" t="s">
        <v>991</v>
      </c>
      <c r="I288" s="478" t="s">
        <v>991</v>
      </c>
      <c r="J288" s="327">
        <v>0</v>
      </c>
      <c r="K288" s="478" t="s">
        <v>991</v>
      </c>
    </row>
    <row r="289" spans="3:11">
      <c r="C289" s="141" t="s">
        <v>991</v>
      </c>
      <c r="D289" s="160" t="s">
        <v>1053</v>
      </c>
      <c r="E289" s="327">
        <v>0</v>
      </c>
      <c r="F289" s="327">
        <v>0</v>
      </c>
      <c r="G289" s="327">
        <v>0</v>
      </c>
      <c r="H289" s="478" t="s">
        <v>991</v>
      </c>
      <c r="I289" s="478" t="s">
        <v>991</v>
      </c>
      <c r="J289" s="327">
        <v>0</v>
      </c>
      <c r="K289" s="478" t="s">
        <v>991</v>
      </c>
    </row>
    <row r="290" spans="3:11">
      <c r="C290" s="141" t="s">
        <v>991</v>
      </c>
      <c r="D290" s="160" t="s">
        <v>1187</v>
      </c>
      <c r="E290" s="327">
        <v>0</v>
      </c>
      <c r="F290" s="327">
        <v>0</v>
      </c>
      <c r="G290" s="327">
        <v>0</v>
      </c>
      <c r="H290" s="478" t="s">
        <v>991</v>
      </c>
      <c r="I290" s="478" t="s">
        <v>991</v>
      </c>
      <c r="J290" s="327">
        <v>0</v>
      </c>
      <c r="K290" s="478" t="s">
        <v>991</v>
      </c>
    </row>
    <row r="291" spans="3:11">
      <c r="C291" s="141" t="s">
        <v>991</v>
      </c>
      <c r="D291" s="160" t="s">
        <v>1108</v>
      </c>
      <c r="E291" s="327">
        <v>0</v>
      </c>
      <c r="F291" s="327">
        <v>0</v>
      </c>
      <c r="G291" s="327">
        <v>0</v>
      </c>
      <c r="H291" s="478" t="s">
        <v>991</v>
      </c>
      <c r="I291" s="478" t="s">
        <v>991</v>
      </c>
      <c r="J291" s="327">
        <v>0</v>
      </c>
      <c r="K291" s="478" t="s">
        <v>991</v>
      </c>
    </row>
    <row r="292" spans="3:11">
      <c r="C292" s="141" t="s">
        <v>991</v>
      </c>
      <c r="D292" s="160" t="s">
        <v>1043</v>
      </c>
      <c r="E292" s="327">
        <v>0</v>
      </c>
      <c r="F292" s="327">
        <v>0</v>
      </c>
      <c r="G292" s="327">
        <v>0</v>
      </c>
      <c r="H292" s="478" t="s">
        <v>991</v>
      </c>
      <c r="I292" s="478" t="s">
        <v>991</v>
      </c>
      <c r="J292" s="327">
        <v>0</v>
      </c>
      <c r="K292" s="478" t="s">
        <v>991</v>
      </c>
    </row>
    <row r="293" spans="3:11">
      <c r="C293" s="141" t="s">
        <v>991</v>
      </c>
      <c r="D293" s="160" t="s">
        <v>1026</v>
      </c>
      <c r="E293" s="327">
        <v>135570.516</v>
      </c>
      <c r="F293" s="327">
        <v>0</v>
      </c>
      <c r="G293" s="327">
        <v>0</v>
      </c>
      <c r="H293" s="478" t="s">
        <v>991</v>
      </c>
      <c r="I293" s="478" t="s">
        <v>991</v>
      </c>
      <c r="J293" s="327">
        <v>16.445</v>
      </c>
      <c r="K293" s="478" t="s">
        <v>991</v>
      </c>
    </row>
    <row r="294" spans="3:11">
      <c r="C294" s="141" t="s">
        <v>991</v>
      </c>
      <c r="D294" s="160" t="s">
        <v>1188</v>
      </c>
      <c r="E294" s="327">
        <v>0</v>
      </c>
      <c r="F294" s="327">
        <v>0</v>
      </c>
      <c r="G294" s="327">
        <v>0</v>
      </c>
      <c r="H294" s="478" t="s">
        <v>991</v>
      </c>
      <c r="I294" s="478" t="s">
        <v>991</v>
      </c>
      <c r="J294" s="327">
        <v>0</v>
      </c>
      <c r="K294" s="478" t="s">
        <v>991</v>
      </c>
    </row>
    <row r="295" spans="3:11">
      <c r="C295" s="141" t="s">
        <v>991</v>
      </c>
      <c r="D295" s="160" t="s">
        <v>1158</v>
      </c>
      <c r="E295" s="327">
        <v>0</v>
      </c>
      <c r="F295" s="327">
        <v>0</v>
      </c>
      <c r="G295" s="327">
        <v>0</v>
      </c>
      <c r="H295" s="478" t="s">
        <v>991</v>
      </c>
      <c r="I295" s="478" t="s">
        <v>991</v>
      </c>
      <c r="J295" s="327">
        <v>0</v>
      </c>
      <c r="K295" s="478" t="s">
        <v>991</v>
      </c>
    </row>
    <row r="296" spans="3:11">
      <c r="C296" s="141" t="s">
        <v>991</v>
      </c>
      <c r="D296" s="160" t="s">
        <v>1103</v>
      </c>
      <c r="E296" s="327">
        <v>0</v>
      </c>
      <c r="F296" s="327">
        <v>0</v>
      </c>
      <c r="G296" s="327">
        <v>0</v>
      </c>
      <c r="H296" s="478" t="s">
        <v>991</v>
      </c>
      <c r="I296" s="478" t="s">
        <v>991</v>
      </c>
      <c r="J296" s="327">
        <v>0</v>
      </c>
      <c r="K296" s="478" t="s">
        <v>991</v>
      </c>
    </row>
    <row r="297" spans="3:11">
      <c r="C297" s="141" t="s">
        <v>991</v>
      </c>
      <c r="D297" s="160" t="s">
        <v>1189</v>
      </c>
      <c r="E297" s="327">
        <v>0</v>
      </c>
      <c r="F297" s="327">
        <v>0</v>
      </c>
      <c r="G297" s="327">
        <v>0</v>
      </c>
      <c r="H297" s="478" t="s">
        <v>991</v>
      </c>
      <c r="I297" s="478" t="s">
        <v>991</v>
      </c>
      <c r="J297" s="327">
        <v>0</v>
      </c>
      <c r="K297" s="478" t="s">
        <v>991</v>
      </c>
    </row>
    <row r="298" spans="3:11">
      <c r="C298" s="141" t="s">
        <v>991</v>
      </c>
      <c r="D298" s="160" t="s">
        <v>1058</v>
      </c>
      <c r="E298" s="327">
        <v>0</v>
      </c>
      <c r="F298" s="327">
        <v>0</v>
      </c>
      <c r="G298" s="327">
        <v>0</v>
      </c>
      <c r="H298" s="478" t="s">
        <v>991</v>
      </c>
      <c r="I298" s="478" t="s">
        <v>991</v>
      </c>
      <c r="J298" s="327">
        <v>0</v>
      </c>
      <c r="K298" s="478" t="s">
        <v>991</v>
      </c>
    </row>
    <row r="299" spans="3:11">
      <c r="C299" s="141" t="s">
        <v>991</v>
      </c>
      <c r="D299" s="160" t="s">
        <v>1020</v>
      </c>
      <c r="E299" s="327">
        <v>0</v>
      </c>
      <c r="F299" s="327">
        <v>0</v>
      </c>
      <c r="G299" s="327">
        <v>0</v>
      </c>
      <c r="H299" s="478" t="s">
        <v>991</v>
      </c>
      <c r="I299" s="478" t="s">
        <v>991</v>
      </c>
      <c r="J299" s="327">
        <v>0</v>
      </c>
      <c r="K299" s="478" t="s">
        <v>991</v>
      </c>
    </row>
    <row r="300" spans="3:11">
      <c r="C300" s="141" t="s">
        <v>991</v>
      </c>
      <c r="D300" s="160" t="s">
        <v>1141</v>
      </c>
      <c r="E300" s="327">
        <v>0</v>
      </c>
      <c r="F300" s="327">
        <v>0</v>
      </c>
      <c r="G300" s="327">
        <v>0</v>
      </c>
      <c r="H300" s="478" t="s">
        <v>991</v>
      </c>
      <c r="I300" s="478" t="s">
        <v>991</v>
      </c>
      <c r="J300" s="327">
        <v>0</v>
      </c>
      <c r="K300" s="478" t="s">
        <v>991</v>
      </c>
    </row>
    <row r="301" spans="3:11">
      <c r="C301" s="141" t="s">
        <v>991</v>
      </c>
      <c r="D301" s="160" t="s">
        <v>1190</v>
      </c>
      <c r="E301" s="327">
        <v>0</v>
      </c>
      <c r="F301" s="327">
        <v>0</v>
      </c>
      <c r="G301" s="327">
        <v>0</v>
      </c>
      <c r="H301" s="478" t="s">
        <v>991</v>
      </c>
      <c r="I301" s="478" t="s">
        <v>991</v>
      </c>
      <c r="J301" s="327">
        <v>0</v>
      </c>
      <c r="K301" s="478" t="s">
        <v>991</v>
      </c>
    </row>
    <row r="302" spans="3:11">
      <c r="C302" s="141" t="s">
        <v>991</v>
      </c>
      <c r="D302" s="160" t="s">
        <v>1033</v>
      </c>
      <c r="E302" s="327">
        <v>0.46700000000000003</v>
      </c>
      <c r="F302" s="327">
        <v>0</v>
      </c>
      <c r="G302" s="327">
        <v>0</v>
      </c>
      <c r="H302" s="478" t="s">
        <v>991</v>
      </c>
      <c r="I302" s="478" t="s">
        <v>991</v>
      </c>
      <c r="J302" s="327">
        <v>0</v>
      </c>
      <c r="K302" s="478" t="s">
        <v>991</v>
      </c>
    </row>
    <row r="303" spans="3:11">
      <c r="C303" s="141" t="s">
        <v>991</v>
      </c>
      <c r="D303" s="160" t="s">
        <v>1097</v>
      </c>
      <c r="E303" s="327">
        <v>0</v>
      </c>
      <c r="F303" s="327">
        <v>0</v>
      </c>
      <c r="G303" s="327">
        <v>0</v>
      </c>
      <c r="H303" s="478" t="s">
        <v>991</v>
      </c>
      <c r="I303" s="478" t="s">
        <v>991</v>
      </c>
      <c r="J303" s="327">
        <v>0</v>
      </c>
      <c r="K303" s="478" t="s">
        <v>991</v>
      </c>
    </row>
    <row r="304" spans="3:11">
      <c r="C304" s="141" t="s">
        <v>991</v>
      </c>
      <c r="D304" s="160" t="s">
        <v>1191</v>
      </c>
      <c r="E304" s="327">
        <v>0</v>
      </c>
      <c r="F304" s="327">
        <v>0</v>
      </c>
      <c r="G304" s="327">
        <v>0</v>
      </c>
      <c r="H304" s="478" t="s">
        <v>991</v>
      </c>
      <c r="I304" s="478" t="s">
        <v>991</v>
      </c>
      <c r="J304" s="327">
        <v>0</v>
      </c>
      <c r="K304" s="478" t="s">
        <v>991</v>
      </c>
    </row>
    <row r="305" spans="3:11">
      <c r="C305" s="141" t="s">
        <v>991</v>
      </c>
      <c r="D305" s="160" t="s">
        <v>1192</v>
      </c>
      <c r="E305" s="327">
        <v>0</v>
      </c>
      <c r="F305" s="327">
        <v>0</v>
      </c>
      <c r="G305" s="327">
        <v>0</v>
      </c>
      <c r="H305" s="478" t="s">
        <v>991</v>
      </c>
      <c r="I305" s="478" t="s">
        <v>991</v>
      </c>
      <c r="J305" s="327">
        <v>0</v>
      </c>
      <c r="K305" s="478" t="s">
        <v>991</v>
      </c>
    </row>
    <row r="306" spans="3:11">
      <c r="C306" s="141" t="s">
        <v>991</v>
      </c>
      <c r="D306" s="160" t="s">
        <v>1045</v>
      </c>
      <c r="E306" s="327">
        <v>1.0999999999999999E-2</v>
      </c>
      <c r="F306" s="327">
        <v>0</v>
      </c>
      <c r="G306" s="327">
        <v>0</v>
      </c>
      <c r="H306" s="478" t="s">
        <v>991</v>
      </c>
      <c r="I306" s="478" t="s">
        <v>991</v>
      </c>
      <c r="J306" s="327">
        <v>0</v>
      </c>
      <c r="K306" s="478" t="s">
        <v>991</v>
      </c>
    </row>
    <row r="307" spans="3:11">
      <c r="C307" s="141" t="s">
        <v>991</v>
      </c>
      <c r="D307" s="160" t="s">
        <v>1193</v>
      </c>
      <c r="E307" s="327">
        <v>0</v>
      </c>
      <c r="F307" s="327">
        <v>0</v>
      </c>
      <c r="G307" s="327">
        <v>0</v>
      </c>
      <c r="H307" s="478" t="s">
        <v>991</v>
      </c>
      <c r="I307" s="478" t="s">
        <v>991</v>
      </c>
      <c r="J307" s="327">
        <v>0</v>
      </c>
      <c r="K307" s="478" t="s">
        <v>991</v>
      </c>
    </row>
    <row r="308" spans="3:11">
      <c r="C308" s="141" t="s">
        <v>991</v>
      </c>
      <c r="D308" s="160" t="s">
        <v>1146</v>
      </c>
      <c r="E308" s="327">
        <v>0</v>
      </c>
      <c r="F308" s="327">
        <v>0</v>
      </c>
      <c r="G308" s="327">
        <v>0</v>
      </c>
      <c r="H308" s="478" t="s">
        <v>991</v>
      </c>
      <c r="I308" s="478" t="s">
        <v>991</v>
      </c>
      <c r="J308" s="327">
        <v>0</v>
      </c>
      <c r="K308" s="478" t="s">
        <v>991</v>
      </c>
    </row>
    <row r="309" spans="3:11">
      <c r="C309" s="141" t="s">
        <v>991</v>
      </c>
      <c r="D309" s="160" t="s">
        <v>1024</v>
      </c>
      <c r="E309" s="327">
        <v>0.26100000000000001</v>
      </c>
      <c r="F309" s="327">
        <v>0</v>
      </c>
      <c r="G309" s="327">
        <v>0</v>
      </c>
      <c r="H309" s="478" t="s">
        <v>991</v>
      </c>
      <c r="I309" s="478" t="s">
        <v>991</v>
      </c>
      <c r="J309" s="327">
        <v>0</v>
      </c>
      <c r="K309" s="478" t="s">
        <v>991</v>
      </c>
    </row>
    <row r="310" spans="3:11">
      <c r="C310" s="141" t="s">
        <v>991</v>
      </c>
      <c r="D310" s="160" t="s">
        <v>1067</v>
      </c>
      <c r="E310" s="327">
        <v>11.679</v>
      </c>
      <c r="F310" s="327">
        <v>0</v>
      </c>
      <c r="G310" s="327">
        <v>0</v>
      </c>
      <c r="H310" s="478" t="s">
        <v>991</v>
      </c>
      <c r="I310" s="478" t="s">
        <v>991</v>
      </c>
      <c r="J310" s="327">
        <v>0</v>
      </c>
      <c r="K310" s="478" t="s">
        <v>991</v>
      </c>
    </row>
    <row r="311" spans="3:11">
      <c r="C311" s="141" t="s">
        <v>991</v>
      </c>
      <c r="D311" s="160" t="s">
        <v>1025</v>
      </c>
      <c r="E311" s="327">
        <v>1440.5360000000001</v>
      </c>
      <c r="F311" s="327">
        <v>0</v>
      </c>
      <c r="G311" s="327">
        <v>0</v>
      </c>
      <c r="H311" s="478" t="s">
        <v>991</v>
      </c>
      <c r="I311" s="478" t="s">
        <v>991</v>
      </c>
      <c r="J311" s="327">
        <v>0.48299999999999998</v>
      </c>
      <c r="K311" s="478" t="s">
        <v>991</v>
      </c>
    </row>
    <row r="312" spans="3:11">
      <c r="C312" s="141" t="s">
        <v>991</v>
      </c>
      <c r="D312" s="160" t="s">
        <v>1075</v>
      </c>
      <c r="E312" s="327">
        <v>45.472999999999999</v>
      </c>
      <c r="F312" s="327">
        <v>0</v>
      </c>
      <c r="G312" s="327">
        <v>0</v>
      </c>
      <c r="H312" s="478" t="s">
        <v>991</v>
      </c>
      <c r="I312" s="478" t="s">
        <v>991</v>
      </c>
      <c r="J312" s="327">
        <v>0</v>
      </c>
      <c r="K312" s="478" t="s">
        <v>991</v>
      </c>
    </row>
    <row r="313" spans="3:11">
      <c r="C313" s="141" t="s">
        <v>991</v>
      </c>
      <c r="D313" s="160" t="s">
        <v>1147</v>
      </c>
      <c r="E313" s="327">
        <v>5.58</v>
      </c>
      <c r="F313" s="327">
        <v>0</v>
      </c>
      <c r="G313" s="327">
        <v>0</v>
      </c>
      <c r="H313" s="478" t="s">
        <v>991</v>
      </c>
      <c r="I313" s="478" t="s">
        <v>991</v>
      </c>
      <c r="J313" s="327">
        <v>0</v>
      </c>
      <c r="K313" s="478" t="s">
        <v>991</v>
      </c>
    </row>
    <row r="314" spans="3:11">
      <c r="C314" s="141" t="s">
        <v>991</v>
      </c>
      <c r="D314" s="160" t="s">
        <v>1008</v>
      </c>
      <c r="E314" s="327">
        <v>5650.433</v>
      </c>
      <c r="F314" s="327">
        <v>3.4</v>
      </c>
      <c r="G314" s="327">
        <v>3.4</v>
      </c>
      <c r="H314" s="478" t="s">
        <v>991</v>
      </c>
      <c r="I314" s="478" t="s">
        <v>991</v>
      </c>
      <c r="J314" s="327">
        <v>0.41</v>
      </c>
      <c r="K314" s="478" t="s">
        <v>991</v>
      </c>
    </row>
    <row r="315" spans="3:11">
      <c r="C315" s="141" t="s">
        <v>991</v>
      </c>
      <c r="D315" s="160" t="s">
        <v>1194</v>
      </c>
      <c r="E315" s="327">
        <v>0</v>
      </c>
      <c r="F315" s="327">
        <v>0</v>
      </c>
      <c r="G315" s="327">
        <v>0</v>
      </c>
      <c r="H315" s="478" t="s">
        <v>991</v>
      </c>
      <c r="I315" s="478" t="s">
        <v>991</v>
      </c>
      <c r="J315" s="327">
        <v>0</v>
      </c>
      <c r="K315" s="478" t="s">
        <v>991</v>
      </c>
    </row>
    <row r="316" spans="3:11">
      <c r="C316" s="141" t="s">
        <v>991</v>
      </c>
      <c r="D316" s="160" t="s">
        <v>1083</v>
      </c>
      <c r="E316" s="327">
        <v>0</v>
      </c>
      <c r="F316" s="327">
        <v>0</v>
      </c>
      <c r="G316" s="327">
        <v>0</v>
      </c>
      <c r="H316" s="478" t="s">
        <v>991</v>
      </c>
      <c r="I316" s="478" t="s">
        <v>991</v>
      </c>
      <c r="J316" s="327">
        <v>0</v>
      </c>
      <c r="K316" s="478" t="s">
        <v>991</v>
      </c>
    </row>
    <row r="317" spans="3:11">
      <c r="C317" s="141" t="s">
        <v>991</v>
      </c>
      <c r="D317" s="160" t="s">
        <v>1155</v>
      </c>
      <c r="E317" s="327">
        <v>0</v>
      </c>
      <c r="F317" s="327">
        <v>0</v>
      </c>
      <c r="G317" s="327">
        <v>0</v>
      </c>
      <c r="H317" s="478" t="s">
        <v>991</v>
      </c>
      <c r="I317" s="478" t="s">
        <v>991</v>
      </c>
      <c r="J317" s="327">
        <v>0</v>
      </c>
      <c r="K317" s="478" t="s">
        <v>991</v>
      </c>
    </row>
    <row r="318" spans="3:11">
      <c r="C318" s="141" t="s">
        <v>991</v>
      </c>
      <c r="D318" s="160" t="s">
        <v>1030</v>
      </c>
      <c r="E318" s="327">
        <v>0</v>
      </c>
      <c r="F318" s="327">
        <v>0</v>
      </c>
      <c r="G318" s="327">
        <v>0</v>
      </c>
      <c r="H318" s="478" t="s">
        <v>991</v>
      </c>
      <c r="I318" s="478" t="s">
        <v>991</v>
      </c>
      <c r="J318" s="327">
        <v>0</v>
      </c>
      <c r="K318" s="478" t="s">
        <v>991</v>
      </c>
    </row>
    <row r="319" spans="3:11">
      <c r="C319" s="141" t="s">
        <v>991</v>
      </c>
      <c r="D319" s="160" t="s">
        <v>1195</v>
      </c>
      <c r="E319" s="327">
        <v>0</v>
      </c>
      <c r="F319" s="327">
        <v>0</v>
      </c>
      <c r="G319" s="327">
        <v>0</v>
      </c>
      <c r="H319" s="478" t="s">
        <v>991</v>
      </c>
      <c r="I319" s="478" t="s">
        <v>991</v>
      </c>
      <c r="J319" s="327">
        <v>0</v>
      </c>
      <c r="K319" s="478" t="s">
        <v>991</v>
      </c>
    </row>
    <row r="320" spans="3:11">
      <c r="C320" s="141" t="s">
        <v>991</v>
      </c>
      <c r="D320" s="160" t="s">
        <v>1093</v>
      </c>
      <c r="E320" s="327">
        <v>0.33</v>
      </c>
      <c r="F320" s="327">
        <v>0</v>
      </c>
      <c r="G320" s="327">
        <v>0</v>
      </c>
      <c r="H320" s="478" t="s">
        <v>991</v>
      </c>
      <c r="I320" s="478" t="s">
        <v>991</v>
      </c>
      <c r="J320" s="327">
        <v>0</v>
      </c>
      <c r="K320" s="478" t="s">
        <v>991</v>
      </c>
    </row>
    <row r="321" spans="3:11">
      <c r="C321" s="141" t="s">
        <v>991</v>
      </c>
      <c r="D321" s="160" t="s">
        <v>1196</v>
      </c>
      <c r="E321" s="327">
        <v>0</v>
      </c>
      <c r="F321" s="327">
        <v>0</v>
      </c>
      <c r="G321" s="327">
        <v>0</v>
      </c>
      <c r="H321" s="478" t="s">
        <v>991</v>
      </c>
      <c r="I321" s="478" t="s">
        <v>991</v>
      </c>
      <c r="J321" s="327">
        <v>0</v>
      </c>
      <c r="K321" s="478" t="s">
        <v>991</v>
      </c>
    </row>
    <row r="322" spans="3:11">
      <c r="C322" s="141" t="s">
        <v>991</v>
      </c>
      <c r="D322" s="160" t="s">
        <v>1032</v>
      </c>
      <c r="E322" s="327">
        <v>10019.456</v>
      </c>
      <c r="F322" s="327">
        <v>0</v>
      </c>
      <c r="G322" s="327">
        <v>0</v>
      </c>
      <c r="H322" s="478" t="s">
        <v>991</v>
      </c>
      <c r="I322" s="478" t="s">
        <v>991</v>
      </c>
      <c r="J322" s="327">
        <v>2.61</v>
      </c>
      <c r="K322" s="478" t="s">
        <v>991</v>
      </c>
    </row>
    <row r="323" spans="3:11">
      <c r="C323" s="141" t="s">
        <v>991</v>
      </c>
      <c r="D323" s="160" t="s">
        <v>1197</v>
      </c>
      <c r="E323" s="327">
        <v>0</v>
      </c>
      <c r="F323" s="327">
        <v>0</v>
      </c>
      <c r="G323" s="327">
        <v>0</v>
      </c>
      <c r="H323" s="478" t="s">
        <v>991</v>
      </c>
      <c r="I323" s="478" t="s">
        <v>991</v>
      </c>
      <c r="J323" s="327">
        <v>0</v>
      </c>
      <c r="K323" s="478" t="s">
        <v>991</v>
      </c>
    </row>
    <row r="324" spans="3:11">
      <c r="C324" s="141" t="s">
        <v>991</v>
      </c>
      <c r="D324" s="160" t="s">
        <v>1198</v>
      </c>
      <c r="E324" s="327">
        <v>0</v>
      </c>
      <c r="F324" s="327">
        <v>0</v>
      </c>
      <c r="G324" s="327">
        <v>0</v>
      </c>
      <c r="H324" s="478" t="s">
        <v>991</v>
      </c>
      <c r="I324" s="478" t="s">
        <v>991</v>
      </c>
      <c r="J324" s="327">
        <v>0</v>
      </c>
      <c r="K324" s="478" t="s">
        <v>991</v>
      </c>
    </row>
    <row r="325" spans="3:11">
      <c r="C325" s="141" t="s">
        <v>991</v>
      </c>
      <c r="D325" s="160" t="s">
        <v>1059</v>
      </c>
      <c r="E325" s="327">
        <v>0</v>
      </c>
      <c r="F325" s="327">
        <v>0</v>
      </c>
      <c r="G325" s="327">
        <v>0</v>
      </c>
      <c r="H325" s="478" t="s">
        <v>991</v>
      </c>
      <c r="I325" s="478" t="s">
        <v>991</v>
      </c>
      <c r="J325" s="327">
        <v>0</v>
      </c>
      <c r="K325" s="478" t="s">
        <v>991</v>
      </c>
    </row>
    <row r="326" spans="3:11">
      <c r="C326" s="141" t="s">
        <v>991</v>
      </c>
      <c r="D326" s="160" t="s">
        <v>1086</v>
      </c>
      <c r="E326" s="327">
        <v>13.662000000000001</v>
      </c>
      <c r="F326" s="327">
        <v>0</v>
      </c>
      <c r="G326" s="327">
        <v>0</v>
      </c>
      <c r="H326" s="478" t="s">
        <v>991</v>
      </c>
      <c r="I326" s="478" t="s">
        <v>991</v>
      </c>
      <c r="J326" s="327">
        <v>1E-3</v>
      </c>
      <c r="K326" s="478" t="s">
        <v>991</v>
      </c>
    </row>
    <row r="327" spans="3:11">
      <c r="C327" s="141" t="s">
        <v>991</v>
      </c>
      <c r="D327" s="160" t="s">
        <v>1057</v>
      </c>
      <c r="E327" s="327">
        <v>0</v>
      </c>
      <c r="F327" s="327">
        <v>0</v>
      </c>
      <c r="G327" s="327">
        <v>0</v>
      </c>
      <c r="H327" s="478" t="s">
        <v>991</v>
      </c>
      <c r="I327" s="478" t="s">
        <v>991</v>
      </c>
      <c r="J327" s="327">
        <v>0</v>
      </c>
      <c r="K327" s="478" t="s">
        <v>991</v>
      </c>
    </row>
    <row r="328" spans="3:11">
      <c r="C328" s="141" t="s">
        <v>991</v>
      </c>
      <c r="D328" s="160" t="s">
        <v>1042</v>
      </c>
      <c r="E328" s="327">
        <v>170.69</v>
      </c>
      <c r="F328" s="327">
        <v>0</v>
      </c>
      <c r="G328" s="327">
        <v>0</v>
      </c>
      <c r="H328" s="478" t="s">
        <v>991</v>
      </c>
      <c r="I328" s="478" t="s">
        <v>991</v>
      </c>
      <c r="J328" s="327">
        <v>0.222</v>
      </c>
      <c r="K328" s="478" t="s">
        <v>991</v>
      </c>
    </row>
    <row r="329" spans="3:11">
      <c r="C329" s="141" t="s">
        <v>991</v>
      </c>
      <c r="D329" s="160" t="s">
        <v>1199</v>
      </c>
      <c r="E329" s="327">
        <v>0</v>
      </c>
      <c r="F329" s="327">
        <v>0</v>
      </c>
      <c r="G329" s="327">
        <v>0</v>
      </c>
      <c r="H329" s="478" t="s">
        <v>991</v>
      </c>
      <c r="I329" s="478" t="s">
        <v>991</v>
      </c>
      <c r="J329" s="327">
        <v>0</v>
      </c>
      <c r="K329" s="478" t="s">
        <v>991</v>
      </c>
    </row>
    <row r="330" spans="3:11">
      <c r="C330" s="141" t="s">
        <v>991</v>
      </c>
      <c r="D330" s="160" t="s">
        <v>1200</v>
      </c>
      <c r="E330" s="327">
        <v>0</v>
      </c>
      <c r="F330" s="327">
        <v>0</v>
      </c>
      <c r="G330" s="327">
        <v>0</v>
      </c>
      <c r="H330" s="478" t="s">
        <v>991</v>
      </c>
      <c r="I330" s="478" t="s">
        <v>991</v>
      </c>
      <c r="J330" s="327">
        <v>0</v>
      </c>
      <c r="K330" s="478" t="s">
        <v>991</v>
      </c>
    </row>
    <row r="331" spans="3:11">
      <c r="C331" s="141" t="s">
        <v>991</v>
      </c>
      <c r="D331" s="160" t="s">
        <v>1201</v>
      </c>
      <c r="E331" s="327">
        <v>0</v>
      </c>
      <c r="F331" s="327">
        <v>0</v>
      </c>
      <c r="G331" s="327">
        <v>0</v>
      </c>
      <c r="H331" s="478" t="s">
        <v>991</v>
      </c>
      <c r="I331" s="478" t="s">
        <v>991</v>
      </c>
      <c r="J331" s="327">
        <v>0</v>
      </c>
      <c r="K331" s="478" t="s">
        <v>991</v>
      </c>
    </row>
    <row r="332" spans="3:11">
      <c r="C332" s="141" t="s">
        <v>991</v>
      </c>
      <c r="D332" s="160" t="s">
        <v>1049</v>
      </c>
      <c r="E332" s="327">
        <v>67.045000000000002</v>
      </c>
      <c r="F332" s="327">
        <v>0</v>
      </c>
      <c r="G332" s="327">
        <v>0</v>
      </c>
      <c r="H332" s="478" t="s">
        <v>991</v>
      </c>
      <c r="I332" s="478" t="s">
        <v>991</v>
      </c>
      <c r="J332" s="327">
        <v>0</v>
      </c>
      <c r="K332" s="478" t="s">
        <v>991</v>
      </c>
    </row>
    <row r="333" spans="3:11">
      <c r="C333" s="141" t="s">
        <v>991</v>
      </c>
      <c r="D333" s="160" t="s">
        <v>1095</v>
      </c>
      <c r="E333" s="327">
        <v>0</v>
      </c>
      <c r="F333" s="327">
        <v>0</v>
      </c>
      <c r="G333" s="327">
        <v>0</v>
      </c>
      <c r="H333" s="478" t="s">
        <v>991</v>
      </c>
      <c r="I333" s="478" t="s">
        <v>991</v>
      </c>
      <c r="J333" s="327">
        <v>0</v>
      </c>
      <c r="K333" s="478" t="s">
        <v>991</v>
      </c>
    </row>
    <row r="334" spans="3:11">
      <c r="C334" s="141" t="s">
        <v>991</v>
      </c>
      <c r="D334" s="160" t="s">
        <v>1088</v>
      </c>
      <c r="E334" s="327">
        <v>0</v>
      </c>
      <c r="F334" s="327">
        <v>0</v>
      </c>
      <c r="G334" s="327">
        <v>0</v>
      </c>
      <c r="H334" s="478" t="s">
        <v>991</v>
      </c>
      <c r="I334" s="478" t="s">
        <v>991</v>
      </c>
      <c r="J334" s="327">
        <v>0</v>
      </c>
      <c r="K334" s="478" t="s">
        <v>991</v>
      </c>
    </row>
    <row r="335" spans="3:11">
      <c r="C335" s="141" t="s">
        <v>991</v>
      </c>
      <c r="D335" s="160" t="s">
        <v>1037</v>
      </c>
      <c r="E335" s="327">
        <v>0</v>
      </c>
      <c r="F335" s="327">
        <v>0</v>
      </c>
      <c r="G335" s="327">
        <v>0</v>
      </c>
      <c r="H335" s="478" t="s">
        <v>991</v>
      </c>
      <c r="I335" s="478" t="s">
        <v>991</v>
      </c>
      <c r="J335" s="327">
        <v>0</v>
      </c>
      <c r="K335" s="478" t="s">
        <v>991</v>
      </c>
    </row>
    <row r="336" spans="3:11">
      <c r="C336" s="141" t="s">
        <v>991</v>
      </c>
      <c r="D336" s="160" t="s">
        <v>1041</v>
      </c>
      <c r="E336" s="327">
        <v>0</v>
      </c>
      <c r="F336" s="327">
        <v>0</v>
      </c>
      <c r="G336" s="327">
        <v>0</v>
      </c>
      <c r="H336" s="478" t="s">
        <v>991</v>
      </c>
      <c r="I336" s="478" t="s">
        <v>991</v>
      </c>
      <c r="J336" s="327">
        <v>0</v>
      </c>
      <c r="K336" s="478" t="s">
        <v>991</v>
      </c>
    </row>
    <row r="337" spans="3:11">
      <c r="C337" s="141" t="s">
        <v>991</v>
      </c>
      <c r="D337" s="160" t="s">
        <v>1202</v>
      </c>
      <c r="E337" s="327">
        <v>0</v>
      </c>
      <c r="F337" s="327">
        <v>0</v>
      </c>
      <c r="G337" s="327">
        <v>0</v>
      </c>
      <c r="H337" s="478" t="s">
        <v>991</v>
      </c>
      <c r="I337" s="478" t="s">
        <v>991</v>
      </c>
      <c r="J337" s="327">
        <v>0</v>
      </c>
      <c r="K337" s="478" t="s">
        <v>991</v>
      </c>
    </row>
    <row r="338" spans="3:11">
      <c r="C338" s="141" t="s">
        <v>991</v>
      </c>
      <c r="D338" s="160" t="s">
        <v>1012</v>
      </c>
      <c r="E338" s="327">
        <v>11153.721</v>
      </c>
      <c r="F338" s="327">
        <v>0</v>
      </c>
      <c r="G338" s="327">
        <v>0</v>
      </c>
      <c r="H338" s="478" t="s">
        <v>991</v>
      </c>
      <c r="I338" s="478" t="s">
        <v>991</v>
      </c>
      <c r="J338" s="327">
        <v>2.6459999999999999</v>
      </c>
      <c r="K338" s="478" t="s">
        <v>991</v>
      </c>
    </row>
    <row r="339" spans="3:11">
      <c r="C339" s="141" t="s">
        <v>991</v>
      </c>
      <c r="D339" s="160" t="s">
        <v>1203</v>
      </c>
      <c r="E339" s="327">
        <v>0</v>
      </c>
      <c r="F339" s="327">
        <v>0</v>
      </c>
      <c r="G339" s="327">
        <v>0</v>
      </c>
      <c r="H339" s="478" t="s">
        <v>991</v>
      </c>
      <c r="I339" s="478" t="s">
        <v>991</v>
      </c>
      <c r="J339" s="327">
        <v>0</v>
      </c>
      <c r="K339" s="478" t="s">
        <v>991</v>
      </c>
    </row>
    <row r="340" spans="3:11">
      <c r="C340" s="141" t="s">
        <v>991</v>
      </c>
      <c r="D340" s="160" t="s">
        <v>1129</v>
      </c>
      <c r="E340" s="327">
        <v>0</v>
      </c>
      <c r="F340" s="327">
        <v>0</v>
      </c>
      <c r="G340" s="327">
        <v>0</v>
      </c>
      <c r="H340" s="478" t="s">
        <v>991</v>
      </c>
      <c r="I340" s="478" t="s">
        <v>991</v>
      </c>
      <c r="J340" s="327">
        <v>0</v>
      </c>
      <c r="K340" s="478" t="s">
        <v>991</v>
      </c>
    </row>
    <row r="341" spans="3:11">
      <c r="C341" s="141" t="s">
        <v>991</v>
      </c>
      <c r="D341" s="160" t="s">
        <v>1070</v>
      </c>
      <c r="E341" s="327">
        <v>0</v>
      </c>
      <c r="F341" s="327">
        <v>0</v>
      </c>
      <c r="G341" s="327">
        <v>0</v>
      </c>
      <c r="H341" s="478" t="s">
        <v>991</v>
      </c>
      <c r="I341" s="478" t="s">
        <v>991</v>
      </c>
      <c r="J341" s="327">
        <v>0</v>
      </c>
      <c r="K341" s="478" t="s">
        <v>991</v>
      </c>
    </row>
    <row r="342" spans="3:11">
      <c r="C342" s="141" t="s">
        <v>991</v>
      </c>
      <c r="D342" s="160" t="s">
        <v>1004</v>
      </c>
      <c r="E342" s="327">
        <v>311722.59700000001</v>
      </c>
      <c r="F342" s="327">
        <v>47.643999999999998</v>
      </c>
      <c r="G342" s="327">
        <v>47.643999999999998</v>
      </c>
      <c r="H342" s="478" t="s">
        <v>991</v>
      </c>
      <c r="I342" s="478" t="s">
        <v>991</v>
      </c>
      <c r="J342" s="327">
        <v>34.472000000000001</v>
      </c>
      <c r="K342" s="478" t="s">
        <v>991</v>
      </c>
    </row>
    <row r="343" spans="3:11">
      <c r="C343" s="141" t="s">
        <v>991</v>
      </c>
      <c r="D343" s="160" t="s">
        <v>1166</v>
      </c>
      <c r="E343" s="327">
        <v>0</v>
      </c>
      <c r="F343" s="327">
        <v>0</v>
      </c>
      <c r="G343" s="327">
        <v>0</v>
      </c>
      <c r="H343" s="478" t="s">
        <v>991</v>
      </c>
      <c r="I343" s="478" t="s">
        <v>991</v>
      </c>
      <c r="J343" s="327">
        <v>0</v>
      </c>
      <c r="K343" s="478" t="s">
        <v>991</v>
      </c>
    </row>
    <row r="344" spans="3:11">
      <c r="C344" s="141" t="s">
        <v>991</v>
      </c>
      <c r="D344" s="160" t="s">
        <v>1106</v>
      </c>
      <c r="E344" s="327">
        <v>0</v>
      </c>
      <c r="F344" s="327">
        <v>0</v>
      </c>
      <c r="G344" s="327">
        <v>0</v>
      </c>
      <c r="H344" s="478" t="s">
        <v>991</v>
      </c>
      <c r="I344" s="478" t="s">
        <v>991</v>
      </c>
      <c r="J344" s="327">
        <v>0</v>
      </c>
      <c r="K344" s="478" t="s">
        <v>991</v>
      </c>
    </row>
    <row r="345" spans="3:11">
      <c r="C345" s="141" t="s">
        <v>991</v>
      </c>
      <c r="D345" s="160" t="s">
        <v>1135</v>
      </c>
      <c r="E345" s="327">
        <v>0</v>
      </c>
      <c r="F345" s="327">
        <v>0</v>
      </c>
      <c r="G345" s="327">
        <v>0</v>
      </c>
      <c r="H345" s="478" t="s">
        <v>991</v>
      </c>
      <c r="I345" s="478" t="s">
        <v>991</v>
      </c>
      <c r="J345" s="327">
        <v>0</v>
      </c>
      <c r="K345" s="478" t="s">
        <v>991</v>
      </c>
    </row>
    <row r="346" spans="3:11">
      <c r="C346" s="141" t="s">
        <v>991</v>
      </c>
      <c r="D346" s="160" t="s">
        <v>1090</v>
      </c>
      <c r="E346" s="327">
        <v>193.589</v>
      </c>
      <c r="F346" s="327">
        <v>0</v>
      </c>
      <c r="G346" s="327">
        <v>0</v>
      </c>
      <c r="H346" s="478" t="s">
        <v>991</v>
      </c>
      <c r="I346" s="478" t="s">
        <v>991</v>
      </c>
      <c r="J346" s="327">
        <v>1E-3</v>
      </c>
      <c r="K346" s="478" t="s">
        <v>991</v>
      </c>
    </row>
    <row r="347" spans="3:11">
      <c r="C347" s="141" t="s">
        <v>991</v>
      </c>
      <c r="D347" s="160" t="s">
        <v>1062</v>
      </c>
      <c r="E347" s="327">
        <v>0</v>
      </c>
      <c r="F347" s="327">
        <v>0</v>
      </c>
      <c r="G347" s="327">
        <v>0</v>
      </c>
      <c r="H347" s="478" t="s">
        <v>991</v>
      </c>
      <c r="I347" s="478" t="s">
        <v>991</v>
      </c>
      <c r="J347" s="327">
        <v>0</v>
      </c>
      <c r="K347" s="478" t="s">
        <v>991</v>
      </c>
    </row>
    <row r="348" spans="3:11">
      <c r="C348" s="141" t="s">
        <v>991</v>
      </c>
      <c r="D348" s="160" t="s">
        <v>1204</v>
      </c>
      <c r="E348" s="327">
        <v>0</v>
      </c>
      <c r="F348" s="327">
        <v>0</v>
      </c>
      <c r="G348" s="327">
        <v>0</v>
      </c>
      <c r="H348" s="478" t="s">
        <v>991</v>
      </c>
      <c r="I348" s="478" t="s">
        <v>991</v>
      </c>
      <c r="J348" s="327">
        <v>0</v>
      </c>
      <c r="K348" s="478" t="s">
        <v>991</v>
      </c>
    </row>
    <row r="349" spans="3:11">
      <c r="C349" s="141" t="s">
        <v>991</v>
      </c>
      <c r="D349" s="160" t="s">
        <v>1052</v>
      </c>
      <c r="E349" s="327">
        <v>0</v>
      </c>
      <c r="F349" s="327">
        <v>0</v>
      </c>
      <c r="G349" s="327">
        <v>0</v>
      </c>
      <c r="H349" s="478" t="s">
        <v>991</v>
      </c>
      <c r="I349" s="478" t="s">
        <v>991</v>
      </c>
      <c r="J349" s="327">
        <v>0</v>
      </c>
      <c r="K349" s="478" t="s">
        <v>991</v>
      </c>
    </row>
    <row r="350" spans="3:11">
      <c r="C350" s="141" t="s">
        <v>991</v>
      </c>
      <c r="D350" s="160" t="s">
        <v>1091</v>
      </c>
      <c r="E350" s="327">
        <v>0</v>
      </c>
      <c r="F350" s="327">
        <v>0</v>
      </c>
      <c r="G350" s="327">
        <v>0</v>
      </c>
      <c r="H350" s="478" t="s">
        <v>991</v>
      </c>
      <c r="I350" s="478" t="s">
        <v>991</v>
      </c>
      <c r="J350" s="327">
        <v>0</v>
      </c>
      <c r="K350" s="478" t="s">
        <v>991</v>
      </c>
    </row>
    <row r="351" spans="3:11">
      <c r="C351" s="141" t="s">
        <v>991</v>
      </c>
      <c r="D351" s="160" t="s">
        <v>1092</v>
      </c>
      <c r="E351" s="327">
        <v>0</v>
      </c>
      <c r="F351" s="327">
        <v>0</v>
      </c>
      <c r="G351" s="327">
        <v>0</v>
      </c>
      <c r="H351" s="478" t="s">
        <v>991</v>
      </c>
      <c r="I351" s="478" t="s">
        <v>991</v>
      </c>
      <c r="J351" s="327">
        <v>0</v>
      </c>
      <c r="K351" s="478" t="s">
        <v>991</v>
      </c>
    </row>
    <row r="352" spans="3:11">
      <c r="C352" s="141" t="s">
        <v>991</v>
      </c>
      <c r="D352" s="160" t="s">
        <v>1048</v>
      </c>
      <c r="E352" s="327">
        <v>0</v>
      </c>
      <c r="F352" s="327">
        <v>0</v>
      </c>
      <c r="G352" s="327">
        <v>0</v>
      </c>
      <c r="H352" s="478" t="s">
        <v>991</v>
      </c>
      <c r="I352" s="478" t="s">
        <v>991</v>
      </c>
      <c r="J352" s="327">
        <v>0</v>
      </c>
      <c r="K352" s="478" t="s">
        <v>991</v>
      </c>
    </row>
    <row r="353" spans="3:11">
      <c r="C353" s="141" t="s">
        <v>991</v>
      </c>
      <c r="D353" s="160" t="s">
        <v>1205</v>
      </c>
      <c r="E353" s="327">
        <v>0</v>
      </c>
      <c r="F353" s="327">
        <v>0</v>
      </c>
      <c r="G353" s="327">
        <v>0</v>
      </c>
      <c r="H353" s="478" t="s">
        <v>991</v>
      </c>
      <c r="I353" s="478" t="s">
        <v>991</v>
      </c>
      <c r="J353" s="327">
        <v>0</v>
      </c>
      <c r="K353" s="478" t="s">
        <v>991</v>
      </c>
    </row>
    <row r="354" spans="3:11">
      <c r="C354" s="141" t="s">
        <v>991</v>
      </c>
      <c r="D354" s="160" t="s">
        <v>1137</v>
      </c>
      <c r="E354" s="327">
        <v>0</v>
      </c>
      <c r="F354" s="327">
        <v>0</v>
      </c>
      <c r="G354" s="327">
        <v>0</v>
      </c>
      <c r="H354" s="478" t="s">
        <v>991</v>
      </c>
      <c r="I354" s="478" t="s">
        <v>991</v>
      </c>
      <c r="J354" s="327">
        <v>0</v>
      </c>
      <c r="K354" s="478" t="s">
        <v>991</v>
      </c>
    </row>
    <row r="355" spans="3:11">
      <c r="C355" s="141" t="s">
        <v>991</v>
      </c>
      <c r="D355" s="160" t="s">
        <v>1206</v>
      </c>
      <c r="E355" s="327">
        <v>0</v>
      </c>
      <c r="F355" s="327">
        <v>0</v>
      </c>
      <c r="G355" s="327">
        <v>0</v>
      </c>
      <c r="H355" s="478" t="s">
        <v>991</v>
      </c>
      <c r="I355" s="478" t="s">
        <v>991</v>
      </c>
      <c r="J355" s="327">
        <v>0</v>
      </c>
      <c r="K355" s="478" t="s">
        <v>991</v>
      </c>
    </row>
    <row r="356" spans="3:11">
      <c r="C356" s="141" t="s">
        <v>991</v>
      </c>
      <c r="D356" s="160" t="s">
        <v>1015</v>
      </c>
      <c r="E356" s="327">
        <v>10590.81</v>
      </c>
      <c r="F356" s="327">
        <v>0</v>
      </c>
      <c r="G356" s="327">
        <v>0</v>
      </c>
      <c r="H356" s="478" t="s">
        <v>991</v>
      </c>
      <c r="I356" s="478" t="s">
        <v>991</v>
      </c>
      <c r="J356" s="327">
        <v>1.1910000000000001</v>
      </c>
      <c r="K356" s="478" t="s">
        <v>991</v>
      </c>
    </row>
    <row r="357" spans="3:11">
      <c r="C357" s="141" t="s">
        <v>991</v>
      </c>
      <c r="D357" s="160" t="s">
        <v>1207</v>
      </c>
      <c r="E357" s="327">
        <v>0</v>
      </c>
      <c r="F357" s="327">
        <v>0</v>
      </c>
      <c r="G357" s="327">
        <v>0</v>
      </c>
      <c r="H357" s="478" t="s">
        <v>991</v>
      </c>
      <c r="I357" s="478" t="s">
        <v>991</v>
      </c>
      <c r="J357" s="327">
        <v>0</v>
      </c>
      <c r="K357" s="478" t="s">
        <v>991</v>
      </c>
    </row>
    <row r="358" spans="3:11">
      <c r="C358" s="141" t="s">
        <v>991</v>
      </c>
      <c r="D358" s="160" t="s">
        <v>1208</v>
      </c>
      <c r="E358" s="327">
        <v>0</v>
      </c>
      <c r="F358" s="327">
        <v>0</v>
      </c>
      <c r="G358" s="327">
        <v>0</v>
      </c>
      <c r="H358" s="478" t="s">
        <v>991</v>
      </c>
      <c r="I358" s="478" t="s">
        <v>991</v>
      </c>
      <c r="J358" s="327">
        <v>0</v>
      </c>
      <c r="K358" s="478" t="s">
        <v>991</v>
      </c>
    </row>
    <row r="359" spans="3:11">
      <c r="C359" s="141" t="s">
        <v>991</v>
      </c>
      <c r="D359" s="160" t="s">
        <v>1111</v>
      </c>
      <c r="E359" s="327">
        <v>0</v>
      </c>
      <c r="F359" s="327">
        <v>0</v>
      </c>
      <c r="G359" s="327">
        <v>0</v>
      </c>
      <c r="H359" s="478" t="s">
        <v>991</v>
      </c>
      <c r="I359" s="478" t="s">
        <v>991</v>
      </c>
      <c r="J359" s="327">
        <v>0</v>
      </c>
      <c r="K359" s="478" t="s">
        <v>991</v>
      </c>
    </row>
    <row r="360" spans="3:11">
      <c r="C360" s="141" t="s">
        <v>991</v>
      </c>
      <c r="D360" s="160" t="s">
        <v>1077</v>
      </c>
      <c r="E360" s="327">
        <v>3.0579999999999998</v>
      </c>
      <c r="F360" s="327">
        <v>0</v>
      </c>
      <c r="G360" s="327">
        <v>0</v>
      </c>
      <c r="H360" s="478" t="s">
        <v>991</v>
      </c>
      <c r="I360" s="478" t="s">
        <v>991</v>
      </c>
      <c r="J360" s="327">
        <v>1E-3</v>
      </c>
      <c r="K360" s="478" t="s">
        <v>991</v>
      </c>
    </row>
    <row r="361" spans="3:11">
      <c r="C361" s="141" t="s">
        <v>991</v>
      </c>
      <c r="D361" s="160" t="s">
        <v>1209</v>
      </c>
      <c r="E361" s="327">
        <v>0</v>
      </c>
      <c r="F361" s="327">
        <v>0</v>
      </c>
      <c r="G361" s="327">
        <v>0</v>
      </c>
      <c r="H361" s="478" t="s">
        <v>991</v>
      </c>
      <c r="I361" s="478" t="s">
        <v>991</v>
      </c>
      <c r="J361" s="327">
        <v>0</v>
      </c>
      <c r="K361" s="478" t="s">
        <v>991</v>
      </c>
    </row>
    <row r="362" spans="3:11">
      <c r="C362" s="141" t="s">
        <v>991</v>
      </c>
      <c r="D362" s="160" t="s">
        <v>1124</v>
      </c>
      <c r="E362" s="327">
        <v>0</v>
      </c>
      <c r="F362" s="327">
        <v>0</v>
      </c>
      <c r="G362" s="327">
        <v>0</v>
      </c>
      <c r="H362" s="478" t="s">
        <v>991</v>
      </c>
      <c r="I362" s="478" t="s">
        <v>991</v>
      </c>
      <c r="J362" s="327">
        <v>0</v>
      </c>
      <c r="K362" s="478" t="s">
        <v>991</v>
      </c>
    </row>
    <row r="363" spans="3:11">
      <c r="C363" s="141" t="s">
        <v>991</v>
      </c>
      <c r="D363" s="160" t="s">
        <v>1009</v>
      </c>
      <c r="E363" s="327">
        <v>12909.396000000001</v>
      </c>
      <c r="F363" s="327">
        <v>0</v>
      </c>
      <c r="G363" s="327">
        <v>0</v>
      </c>
      <c r="H363" s="478" t="s">
        <v>991</v>
      </c>
      <c r="I363" s="478" t="s">
        <v>991</v>
      </c>
      <c r="J363" s="327">
        <v>1.1559999999999999</v>
      </c>
      <c r="K363" s="478" t="s">
        <v>991</v>
      </c>
    </row>
    <row r="364" spans="3:11">
      <c r="C364" s="141" t="s">
        <v>991</v>
      </c>
      <c r="D364" s="160" t="s">
        <v>1134</v>
      </c>
      <c r="E364" s="327">
        <v>0</v>
      </c>
      <c r="F364" s="327">
        <v>0</v>
      </c>
      <c r="G364" s="327">
        <v>0</v>
      </c>
      <c r="H364" s="478" t="s">
        <v>991</v>
      </c>
      <c r="I364" s="478" t="s">
        <v>991</v>
      </c>
      <c r="J364" s="327">
        <v>0</v>
      </c>
      <c r="K364" s="478" t="s">
        <v>991</v>
      </c>
    </row>
    <row r="365" spans="3:11">
      <c r="C365" s="141" t="s">
        <v>991</v>
      </c>
      <c r="D365" s="160" t="s">
        <v>1105</v>
      </c>
      <c r="E365" s="327">
        <v>0</v>
      </c>
      <c r="F365" s="327">
        <v>0</v>
      </c>
      <c r="G365" s="327">
        <v>0</v>
      </c>
      <c r="H365" s="478" t="s">
        <v>991</v>
      </c>
      <c r="I365" s="478" t="s">
        <v>991</v>
      </c>
      <c r="J365" s="327">
        <v>0</v>
      </c>
      <c r="K365" s="478" t="s">
        <v>991</v>
      </c>
    </row>
    <row r="366" spans="3:11">
      <c r="C366" s="141" t="s">
        <v>991</v>
      </c>
      <c r="D366" s="160" t="s">
        <v>1102</v>
      </c>
      <c r="E366" s="327">
        <v>0</v>
      </c>
      <c r="F366" s="327">
        <v>0</v>
      </c>
      <c r="G366" s="327">
        <v>0</v>
      </c>
      <c r="H366" s="478" t="s">
        <v>991</v>
      </c>
      <c r="I366" s="478" t="s">
        <v>991</v>
      </c>
      <c r="J366" s="327">
        <v>0</v>
      </c>
      <c r="K366" s="478" t="s">
        <v>991</v>
      </c>
    </row>
    <row r="367" spans="3:11">
      <c r="C367" s="141" t="s">
        <v>991</v>
      </c>
      <c r="D367" s="160" t="s">
        <v>1210</v>
      </c>
      <c r="E367" s="327">
        <v>0</v>
      </c>
      <c r="F367" s="327">
        <v>0</v>
      </c>
      <c r="G367" s="327">
        <v>0</v>
      </c>
      <c r="H367" s="478" t="s">
        <v>991</v>
      </c>
      <c r="I367" s="478" t="s">
        <v>991</v>
      </c>
      <c r="J367" s="327">
        <v>0</v>
      </c>
      <c r="K367" s="478" t="s">
        <v>991</v>
      </c>
    </row>
    <row r="368" spans="3:11">
      <c r="C368" s="141" t="s">
        <v>991</v>
      </c>
      <c r="D368" s="160" t="s">
        <v>1211</v>
      </c>
      <c r="E368" s="327">
        <v>0</v>
      </c>
      <c r="F368" s="327">
        <v>0</v>
      </c>
      <c r="G368" s="327">
        <v>0</v>
      </c>
      <c r="H368" s="478" t="s">
        <v>991</v>
      </c>
      <c r="I368" s="478" t="s">
        <v>991</v>
      </c>
      <c r="J368" s="327">
        <v>0</v>
      </c>
      <c r="K368" s="478" t="s">
        <v>991</v>
      </c>
    </row>
    <row r="369" spans="3:11">
      <c r="C369" s="141" t="s">
        <v>991</v>
      </c>
      <c r="D369" s="160" t="s">
        <v>1096</v>
      </c>
      <c r="E369" s="327">
        <v>0</v>
      </c>
      <c r="F369" s="327">
        <v>0</v>
      </c>
      <c r="G369" s="327">
        <v>0</v>
      </c>
      <c r="H369" s="478" t="s">
        <v>991</v>
      </c>
      <c r="I369" s="478" t="s">
        <v>991</v>
      </c>
      <c r="J369" s="327">
        <v>0</v>
      </c>
      <c r="K369" s="478" t="s">
        <v>991</v>
      </c>
    </row>
    <row r="370" spans="3:11">
      <c r="C370" s="141" t="s">
        <v>991</v>
      </c>
      <c r="D370" s="160" t="s">
        <v>1212</v>
      </c>
      <c r="E370" s="327">
        <v>0</v>
      </c>
      <c r="F370" s="327">
        <v>0</v>
      </c>
      <c r="G370" s="327">
        <v>0</v>
      </c>
      <c r="H370" s="478" t="s">
        <v>991</v>
      </c>
      <c r="I370" s="478" t="s">
        <v>991</v>
      </c>
      <c r="J370" s="327">
        <v>0</v>
      </c>
      <c r="K370" s="478" t="s">
        <v>991</v>
      </c>
    </row>
    <row r="371" spans="3:11">
      <c r="C371" s="141" t="s">
        <v>991</v>
      </c>
      <c r="D371" s="160" t="s">
        <v>1082</v>
      </c>
      <c r="E371" s="327">
        <v>0</v>
      </c>
      <c r="F371" s="327">
        <v>0</v>
      </c>
      <c r="G371" s="327">
        <v>0</v>
      </c>
      <c r="H371" s="478" t="s">
        <v>991</v>
      </c>
      <c r="I371" s="478" t="s">
        <v>991</v>
      </c>
      <c r="J371" s="327">
        <v>0</v>
      </c>
      <c r="K371" s="478" t="s">
        <v>991</v>
      </c>
    </row>
    <row r="372" spans="3:11">
      <c r="C372" s="141" t="s">
        <v>991</v>
      </c>
      <c r="D372" s="160" t="s">
        <v>1107</v>
      </c>
      <c r="E372" s="327">
        <v>0</v>
      </c>
      <c r="F372" s="327">
        <v>0</v>
      </c>
      <c r="G372" s="327">
        <v>0</v>
      </c>
      <c r="H372" s="478" t="s">
        <v>991</v>
      </c>
      <c r="I372" s="478" t="s">
        <v>991</v>
      </c>
      <c r="J372" s="327">
        <v>0</v>
      </c>
      <c r="K372" s="478" t="s">
        <v>991</v>
      </c>
    </row>
    <row r="373" spans="3:11">
      <c r="C373" s="141" t="s">
        <v>991</v>
      </c>
      <c r="D373" s="160" t="s">
        <v>1001</v>
      </c>
      <c r="E373" s="327">
        <v>1609010.236</v>
      </c>
      <c r="F373" s="327">
        <v>0</v>
      </c>
      <c r="G373" s="327">
        <v>0</v>
      </c>
      <c r="H373" s="478" t="s">
        <v>991</v>
      </c>
      <c r="I373" s="478" t="s">
        <v>991</v>
      </c>
      <c r="J373" s="327">
        <v>134.21899999999999</v>
      </c>
      <c r="K373" s="478" t="s">
        <v>991</v>
      </c>
    </row>
    <row r="374" spans="3:11">
      <c r="C374" s="141" t="s">
        <v>991</v>
      </c>
      <c r="D374" s="160" t="s">
        <v>1213</v>
      </c>
      <c r="E374" s="327">
        <v>0</v>
      </c>
      <c r="F374" s="327">
        <v>0</v>
      </c>
      <c r="G374" s="327">
        <v>0</v>
      </c>
      <c r="H374" s="478" t="s">
        <v>991</v>
      </c>
      <c r="I374" s="478" t="s">
        <v>991</v>
      </c>
      <c r="J374" s="327">
        <v>0</v>
      </c>
      <c r="K374" s="478" t="s">
        <v>991</v>
      </c>
    </row>
    <row r="375" spans="3:11">
      <c r="C375" s="141" t="s">
        <v>991</v>
      </c>
      <c r="D375" s="160" t="s">
        <v>1214</v>
      </c>
      <c r="E375" s="327">
        <v>0</v>
      </c>
      <c r="F375" s="327">
        <v>0</v>
      </c>
      <c r="G375" s="327">
        <v>0</v>
      </c>
      <c r="H375" s="478" t="s">
        <v>991</v>
      </c>
      <c r="I375" s="478" t="s">
        <v>991</v>
      </c>
      <c r="J375" s="327">
        <v>0</v>
      </c>
      <c r="K375" s="478" t="s">
        <v>991</v>
      </c>
    </row>
    <row r="376" spans="3:11">
      <c r="C376" s="141" t="s">
        <v>991</v>
      </c>
      <c r="D376" s="160" t="s">
        <v>1063</v>
      </c>
      <c r="E376" s="327">
        <v>3165540.1540000001</v>
      </c>
      <c r="F376" s="327">
        <v>0</v>
      </c>
      <c r="G376" s="327">
        <v>0</v>
      </c>
      <c r="H376" s="478" t="s">
        <v>991</v>
      </c>
      <c r="I376" s="478" t="s">
        <v>991</v>
      </c>
      <c r="J376" s="327">
        <v>245.98099999999999</v>
      </c>
      <c r="K376" s="478" t="s">
        <v>991</v>
      </c>
    </row>
    <row r="377" spans="3:11">
      <c r="C377" s="141" t="s">
        <v>991</v>
      </c>
      <c r="D377" s="160" t="s">
        <v>1215</v>
      </c>
      <c r="E377" s="327">
        <v>0</v>
      </c>
      <c r="F377" s="327">
        <v>0</v>
      </c>
      <c r="G377" s="327">
        <v>0</v>
      </c>
      <c r="H377" s="478" t="s">
        <v>991</v>
      </c>
      <c r="I377" s="478" t="s">
        <v>991</v>
      </c>
      <c r="J377" s="327">
        <v>0</v>
      </c>
      <c r="K377" s="478" t="s">
        <v>991</v>
      </c>
    </row>
    <row r="378" spans="3:11">
      <c r="C378" s="141" t="s">
        <v>991</v>
      </c>
      <c r="D378" s="160" t="s">
        <v>1061</v>
      </c>
      <c r="E378" s="327">
        <v>9.7919999999999998</v>
      </c>
      <c r="F378" s="327">
        <v>0</v>
      </c>
      <c r="G378" s="327">
        <v>0</v>
      </c>
      <c r="H378" s="478" t="s">
        <v>991</v>
      </c>
      <c r="I378" s="478" t="s">
        <v>991</v>
      </c>
      <c r="J378" s="327">
        <v>4.0000000000000001E-3</v>
      </c>
      <c r="K378" s="478" t="s">
        <v>991</v>
      </c>
    </row>
    <row r="379" spans="3:11">
      <c r="C379" s="141" t="s">
        <v>991</v>
      </c>
      <c r="D379" s="160" t="s">
        <v>1080</v>
      </c>
      <c r="E379" s="327">
        <v>0</v>
      </c>
      <c r="F379" s="327">
        <v>0</v>
      </c>
      <c r="G379" s="327">
        <v>0</v>
      </c>
      <c r="H379" s="478" t="s">
        <v>991</v>
      </c>
      <c r="I379" s="478" t="s">
        <v>991</v>
      </c>
      <c r="J379" s="327">
        <v>0</v>
      </c>
      <c r="K379" s="478" t="s">
        <v>991</v>
      </c>
    </row>
    <row r="380" spans="3:11">
      <c r="C380" s="141" t="s">
        <v>991</v>
      </c>
      <c r="D380" s="160" t="s">
        <v>1055</v>
      </c>
      <c r="E380" s="327">
        <v>0</v>
      </c>
      <c r="F380" s="327">
        <v>0</v>
      </c>
      <c r="G380" s="327">
        <v>0</v>
      </c>
      <c r="H380" s="478" t="s">
        <v>991</v>
      </c>
      <c r="I380" s="478" t="s">
        <v>991</v>
      </c>
      <c r="J380" s="327">
        <v>0</v>
      </c>
      <c r="K380" s="478" t="s">
        <v>991</v>
      </c>
    </row>
    <row r="381" spans="3:11">
      <c r="C381" s="141" t="s">
        <v>991</v>
      </c>
      <c r="D381" s="160" t="s">
        <v>1216</v>
      </c>
      <c r="E381" s="327">
        <v>0</v>
      </c>
      <c r="F381" s="327">
        <v>0</v>
      </c>
      <c r="G381" s="327">
        <v>0</v>
      </c>
      <c r="H381" s="478" t="s">
        <v>991</v>
      </c>
      <c r="I381" s="478" t="s">
        <v>991</v>
      </c>
      <c r="J381" s="327">
        <v>0</v>
      </c>
      <c r="K381" s="478" t="s">
        <v>991</v>
      </c>
    </row>
    <row r="382" spans="3:11">
      <c r="C382" s="141" t="s">
        <v>991</v>
      </c>
      <c r="D382" s="160" t="s">
        <v>1110</v>
      </c>
      <c r="E382" s="327">
        <v>0</v>
      </c>
      <c r="F382" s="327">
        <v>0</v>
      </c>
      <c r="G382" s="327">
        <v>0</v>
      </c>
      <c r="H382" s="478" t="s">
        <v>991</v>
      </c>
      <c r="I382" s="478" t="s">
        <v>991</v>
      </c>
      <c r="J382" s="327">
        <v>0</v>
      </c>
      <c r="K382" s="478" t="s">
        <v>991</v>
      </c>
    </row>
    <row r="383" spans="3:11">
      <c r="C383" s="141" t="s">
        <v>991</v>
      </c>
      <c r="D383" s="160" t="s">
        <v>1148</v>
      </c>
      <c r="E383" s="327">
        <v>0</v>
      </c>
      <c r="F383" s="327">
        <v>0</v>
      </c>
      <c r="G383" s="327">
        <v>0</v>
      </c>
      <c r="H383" s="478" t="s">
        <v>991</v>
      </c>
      <c r="I383" s="478" t="s">
        <v>991</v>
      </c>
      <c r="J383" s="327">
        <v>0</v>
      </c>
      <c r="K383" s="478" t="s">
        <v>991</v>
      </c>
    </row>
    <row r="384" spans="3:11">
      <c r="C384" s="141" t="s">
        <v>991</v>
      </c>
      <c r="D384" s="160" t="s">
        <v>1164</v>
      </c>
      <c r="E384" s="327">
        <v>0</v>
      </c>
      <c r="F384" s="327">
        <v>0</v>
      </c>
      <c r="G384" s="327">
        <v>0</v>
      </c>
      <c r="H384" s="478" t="s">
        <v>991</v>
      </c>
      <c r="I384" s="478" t="s">
        <v>991</v>
      </c>
      <c r="J384" s="327">
        <v>0</v>
      </c>
      <c r="K384" s="478" t="s">
        <v>991</v>
      </c>
    </row>
    <row r="385" spans="3:11">
      <c r="C385" s="141" t="s">
        <v>991</v>
      </c>
      <c r="D385" s="160" t="s">
        <v>1217</v>
      </c>
      <c r="E385" s="327">
        <v>0</v>
      </c>
      <c r="F385" s="327">
        <v>0</v>
      </c>
      <c r="G385" s="327">
        <v>0</v>
      </c>
      <c r="H385" s="478" t="s">
        <v>991</v>
      </c>
      <c r="I385" s="478" t="s">
        <v>991</v>
      </c>
      <c r="J385" s="327">
        <v>0</v>
      </c>
      <c r="K385" s="478" t="s">
        <v>991</v>
      </c>
    </row>
    <row r="386" spans="3:11">
      <c r="C386" s="141" t="s">
        <v>991</v>
      </c>
      <c r="D386" s="160" t="s">
        <v>1127</v>
      </c>
      <c r="E386" s="327">
        <v>0</v>
      </c>
      <c r="F386" s="327">
        <v>0</v>
      </c>
      <c r="G386" s="327">
        <v>0</v>
      </c>
      <c r="H386" s="478" t="s">
        <v>991</v>
      </c>
      <c r="I386" s="478" t="s">
        <v>991</v>
      </c>
      <c r="J386" s="327">
        <v>0</v>
      </c>
      <c r="K386" s="478" t="s">
        <v>991</v>
      </c>
    </row>
    <row r="387" spans="3:11">
      <c r="C387" s="141" t="s">
        <v>991</v>
      </c>
      <c r="D387" s="160" t="s">
        <v>1010</v>
      </c>
      <c r="E387" s="327">
        <v>20.323</v>
      </c>
      <c r="F387" s="327">
        <v>0</v>
      </c>
      <c r="G387" s="327">
        <v>0</v>
      </c>
      <c r="H387" s="478" t="s">
        <v>991</v>
      </c>
      <c r="I387" s="478" t="s">
        <v>991</v>
      </c>
      <c r="J387" s="327">
        <v>0</v>
      </c>
      <c r="K387" s="478" t="s">
        <v>991</v>
      </c>
    </row>
    <row r="388" spans="3:11">
      <c r="C388" s="141" t="s">
        <v>991</v>
      </c>
      <c r="D388" s="160" t="s">
        <v>1218</v>
      </c>
      <c r="E388" s="327">
        <v>0</v>
      </c>
      <c r="F388" s="327">
        <v>0</v>
      </c>
      <c r="G388" s="327">
        <v>0</v>
      </c>
      <c r="H388" s="478" t="s">
        <v>991</v>
      </c>
      <c r="I388" s="478" t="s">
        <v>991</v>
      </c>
      <c r="J388" s="327">
        <v>0</v>
      </c>
      <c r="K388" s="478" t="s">
        <v>991</v>
      </c>
    </row>
    <row r="389" spans="3:11">
      <c r="C389" s="141" t="s">
        <v>991</v>
      </c>
      <c r="D389" s="160" t="s">
        <v>1159</v>
      </c>
      <c r="E389" s="327">
        <v>0</v>
      </c>
      <c r="F389" s="327">
        <v>0</v>
      </c>
      <c r="G389" s="327">
        <v>0</v>
      </c>
      <c r="H389" s="478" t="s">
        <v>991</v>
      </c>
      <c r="I389" s="478" t="s">
        <v>991</v>
      </c>
      <c r="J389" s="327">
        <v>0</v>
      </c>
      <c r="K389" s="478" t="s">
        <v>991</v>
      </c>
    </row>
    <row r="390" spans="3:11">
      <c r="C390" s="141" t="s">
        <v>991</v>
      </c>
      <c r="D390" s="160" t="s">
        <v>1040</v>
      </c>
      <c r="E390" s="327">
        <v>0</v>
      </c>
      <c r="F390" s="327">
        <v>0</v>
      </c>
      <c r="G390" s="327">
        <v>0</v>
      </c>
      <c r="H390" s="478" t="s">
        <v>991</v>
      </c>
      <c r="I390" s="478" t="s">
        <v>991</v>
      </c>
      <c r="J390" s="327">
        <v>0</v>
      </c>
      <c r="K390" s="478" t="s">
        <v>991</v>
      </c>
    </row>
    <row r="391" spans="3:11">
      <c r="C391" s="141" t="s">
        <v>991</v>
      </c>
      <c r="D391" s="160" t="s">
        <v>1117</v>
      </c>
      <c r="E391" s="327">
        <v>0</v>
      </c>
      <c r="F391" s="327">
        <v>0</v>
      </c>
      <c r="G391" s="327">
        <v>0</v>
      </c>
      <c r="H391" s="478" t="s">
        <v>991</v>
      </c>
      <c r="I391" s="478" t="s">
        <v>991</v>
      </c>
      <c r="J391" s="327">
        <v>0</v>
      </c>
      <c r="K391" s="478" t="s">
        <v>991</v>
      </c>
    </row>
    <row r="392" spans="3:11">
      <c r="C392" s="141" t="s">
        <v>991</v>
      </c>
      <c r="D392" s="160" t="s">
        <v>1138</v>
      </c>
      <c r="E392" s="327">
        <v>0</v>
      </c>
      <c r="F392" s="327">
        <v>0</v>
      </c>
      <c r="G392" s="327">
        <v>0</v>
      </c>
      <c r="H392" s="478" t="s">
        <v>991</v>
      </c>
      <c r="I392" s="478" t="s">
        <v>991</v>
      </c>
      <c r="J392" s="327">
        <v>0</v>
      </c>
      <c r="K392" s="478" t="s">
        <v>991</v>
      </c>
    </row>
    <row r="393" spans="3:11">
      <c r="C393" s="141" t="s">
        <v>991</v>
      </c>
      <c r="D393" s="160" t="s">
        <v>1089</v>
      </c>
      <c r="E393" s="327">
        <v>0</v>
      </c>
      <c r="F393" s="327">
        <v>0</v>
      </c>
      <c r="G393" s="327">
        <v>0</v>
      </c>
      <c r="H393" s="478" t="s">
        <v>991</v>
      </c>
      <c r="I393" s="478" t="s">
        <v>991</v>
      </c>
      <c r="J393" s="327">
        <v>0</v>
      </c>
      <c r="K393" s="478" t="s">
        <v>991</v>
      </c>
    </row>
    <row r="394" spans="3:11">
      <c r="C394" s="141" t="s">
        <v>991</v>
      </c>
      <c r="D394" s="160" t="s">
        <v>1002</v>
      </c>
      <c r="E394" s="327">
        <v>0</v>
      </c>
      <c r="F394" s="327">
        <v>0</v>
      </c>
      <c r="G394" s="327">
        <v>0</v>
      </c>
      <c r="H394" s="478" t="s">
        <v>991</v>
      </c>
      <c r="I394" s="478" t="s">
        <v>991</v>
      </c>
      <c r="J394" s="327">
        <v>0</v>
      </c>
      <c r="K394" s="478" t="s">
        <v>991</v>
      </c>
    </row>
    <row r="395" spans="3:11">
      <c r="C395" s="141" t="s">
        <v>991</v>
      </c>
      <c r="D395" s="160" t="s">
        <v>1219</v>
      </c>
      <c r="E395" s="327">
        <v>0</v>
      </c>
      <c r="F395" s="327">
        <v>0</v>
      </c>
      <c r="G395" s="327">
        <v>0</v>
      </c>
      <c r="H395" s="478" t="s">
        <v>991</v>
      </c>
      <c r="I395" s="478" t="s">
        <v>991</v>
      </c>
      <c r="J395" s="327">
        <v>0</v>
      </c>
      <c r="K395" s="478" t="s">
        <v>991</v>
      </c>
    </row>
    <row r="396" spans="3:11">
      <c r="C396" s="141" t="s">
        <v>991</v>
      </c>
      <c r="D396" s="160" t="s">
        <v>1064</v>
      </c>
      <c r="E396" s="327">
        <v>0</v>
      </c>
      <c r="F396" s="327">
        <v>0</v>
      </c>
      <c r="G396" s="327">
        <v>0</v>
      </c>
      <c r="H396" s="478" t="s">
        <v>991</v>
      </c>
      <c r="I396" s="478" t="s">
        <v>991</v>
      </c>
      <c r="J396" s="327">
        <v>0</v>
      </c>
      <c r="K396" s="478" t="s">
        <v>991</v>
      </c>
    </row>
    <row r="397" spans="3:11">
      <c r="C397" s="141" t="s">
        <v>991</v>
      </c>
      <c r="D397" s="160" t="s">
        <v>1046</v>
      </c>
      <c r="E397" s="327">
        <v>0</v>
      </c>
      <c r="F397" s="327">
        <v>0</v>
      </c>
      <c r="G397" s="327">
        <v>0</v>
      </c>
      <c r="H397" s="478" t="s">
        <v>991</v>
      </c>
      <c r="I397" s="478" t="s">
        <v>991</v>
      </c>
      <c r="J397" s="327">
        <v>0</v>
      </c>
      <c r="K397" s="478" t="s">
        <v>991</v>
      </c>
    </row>
    <row r="398" spans="3:11">
      <c r="C398" s="141" t="s">
        <v>991</v>
      </c>
      <c r="D398" s="160" t="s">
        <v>1220</v>
      </c>
      <c r="E398" s="327">
        <v>0</v>
      </c>
      <c r="F398" s="327">
        <v>0</v>
      </c>
      <c r="G398" s="327">
        <v>0</v>
      </c>
      <c r="H398" s="478" t="s">
        <v>991</v>
      </c>
      <c r="I398" s="478" t="s">
        <v>991</v>
      </c>
      <c r="J398" s="327">
        <v>0</v>
      </c>
      <c r="K398" s="478" t="s">
        <v>991</v>
      </c>
    </row>
    <row r="399" spans="3:11">
      <c r="C399" s="141" t="s">
        <v>991</v>
      </c>
      <c r="D399" s="160" t="s">
        <v>1000</v>
      </c>
      <c r="E399" s="327">
        <v>55380.697</v>
      </c>
      <c r="F399" s="327">
        <v>0</v>
      </c>
      <c r="G399" s="327">
        <v>0</v>
      </c>
      <c r="H399" s="478" t="s">
        <v>991</v>
      </c>
      <c r="I399" s="478" t="s">
        <v>991</v>
      </c>
      <c r="J399" s="327">
        <v>25.335999999999999</v>
      </c>
      <c r="K399" s="478" t="s">
        <v>991</v>
      </c>
    </row>
    <row r="400" spans="3:11">
      <c r="C400" s="141" t="s">
        <v>991</v>
      </c>
      <c r="D400" s="160" t="s">
        <v>1006</v>
      </c>
      <c r="E400" s="327">
        <v>162.12</v>
      </c>
      <c r="F400" s="327">
        <v>5.0579999999999998</v>
      </c>
      <c r="G400" s="327">
        <v>5.0579999999999998</v>
      </c>
      <c r="H400" s="478" t="s">
        <v>991</v>
      </c>
      <c r="I400" s="478" t="s">
        <v>991</v>
      </c>
      <c r="J400" s="327">
        <v>7.0000000000000001E-3</v>
      </c>
      <c r="K400" s="478" t="s">
        <v>991</v>
      </c>
    </row>
    <row r="401" spans="3:11">
      <c r="C401" s="141" t="s">
        <v>991</v>
      </c>
      <c r="D401" s="160" t="s">
        <v>1031</v>
      </c>
      <c r="E401" s="327">
        <v>442.13900000000001</v>
      </c>
      <c r="F401" s="327">
        <v>0</v>
      </c>
      <c r="G401" s="327">
        <v>0</v>
      </c>
      <c r="H401" s="478" t="s">
        <v>991</v>
      </c>
      <c r="I401" s="478" t="s">
        <v>991</v>
      </c>
      <c r="J401" s="327">
        <v>0.434</v>
      </c>
      <c r="K401" s="478" t="s">
        <v>991</v>
      </c>
    </row>
    <row r="402" spans="3:11">
      <c r="C402" s="141" t="s">
        <v>991</v>
      </c>
      <c r="D402" s="160" t="s">
        <v>1221</v>
      </c>
      <c r="E402" s="327">
        <v>0</v>
      </c>
      <c r="F402" s="327">
        <v>0</v>
      </c>
      <c r="G402" s="327">
        <v>0</v>
      </c>
      <c r="H402" s="478" t="s">
        <v>991</v>
      </c>
      <c r="I402" s="478" t="s">
        <v>991</v>
      </c>
      <c r="J402" s="327">
        <v>0</v>
      </c>
      <c r="K402" s="478" t="s">
        <v>991</v>
      </c>
    </row>
    <row r="403" spans="3:11">
      <c r="C403" s="141" t="s">
        <v>991</v>
      </c>
      <c r="D403" s="160" t="s">
        <v>1115</v>
      </c>
      <c r="E403" s="327">
        <v>0</v>
      </c>
      <c r="F403" s="327">
        <v>0</v>
      </c>
      <c r="G403" s="327">
        <v>0</v>
      </c>
      <c r="H403" s="478" t="s">
        <v>991</v>
      </c>
      <c r="I403" s="478" t="s">
        <v>991</v>
      </c>
      <c r="J403" s="327">
        <v>0</v>
      </c>
      <c r="K403" s="478" t="s">
        <v>991</v>
      </c>
    </row>
    <row r="404" spans="3:11">
      <c r="C404" s="141" t="s">
        <v>991</v>
      </c>
      <c r="D404" s="160" t="s">
        <v>1140</v>
      </c>
      <c r="E404" s="327">
        <v>0</v>
      </c>
      <c r="F404" s="327">
        <v>0</v>
      </c>
      <c r="G404" s="327">
        <v>0</v>
      </c>
      <c r="H404" s="478" t="s">
        <v>991</v>
      </c>
      <c r="I404" s="478" t="s">
        <v>991</v>
      </c>
      <c r="J404" s="327">
        <v>0</v>
      </c>
      <c r="K404" s="478" t="s">
        <v>991</v>
      </c>
    </row>
    <row r="405" spans="3:11">
      <c r="C405" s="141" t="s">
        <v>991</v>
      </c>
      <c r="D405" s="160" t="s">
        <v>1143</v>
      </c>
      <c r="E405" s="327">
        <v>0</v>
      </c>
      <c r="F405" s="327">
        <v>0</v>
      </c>
      <c r="G405" s="327">
        <v>0</v>
      </c>
      <c r="H405" s="478" t="s">
        <v>991</v>
      </c>
      <c r="I405" s="478" t="s">
        <v>991</v>
      </c>
      <c r="J405" s="327">
        <v>0</v>
      </c>
      <c r="K405" s="478" t="s">
        <v>991</v>
      </c>
    </row>
    <row r="406" spans="3:11">
      <c r="C406" s="141" t="s">
        <v>991</v>
      </c>
      <c r="D406" s="160" t="s">
        <v>1163</v>
      </c>
      <c r="E406" s="327">
        <v>0</v>
      </c>
      <c r="F406" s="327">
        <v>0</v>
      </c>
      <c r="G406" s="327">
        <v>0</v>
      </c>
      <c r="H406" s="478" t="s">
        <v>991</v>
      </c>
      <c r="I406" s="478" t="s">
        <v>991</v>
      </c>
      <c r="J406" s="327">
        <v>0</v>
      </c>
      <c r="K406" s="478" t="s">
        <v>991</v>
      </c>
    </row>
    <row r="407" spans="3:11">
      <c r="C407" s="141" t="s">
        <v>991</v>
      </c>
      <c r="D407" s="160" t="s">
        <v>1018</v>
      </c>
      <c r="E407" s="327">
        <v>2176.4349999999999</v>
      </c>
      <c r="F407" s="327">
        <v>0</v>
      </c>
      <c r="G407" s="327">
        <v>0</v>
      </c>
      <c r="H407" s="478" t="s">
        <v>991</v>
      </c>
      <c r="I407" s="478" t="s">
        <v>991</v>
      </c>
      <c r="J407" s="327">
        <v>0</v>
      </c>
      <c r="K407" s="478" t="s">
        <v>991</v>
      </c>
    </row>
    <row r="408" spans="3:11">
      <c r="C408" s="141" t="s">
        <v>991</v>
      </c>
      <c r="D408" s="160" t="s">
        <v>1118</v>
      </c>
      <c r="E408" s="327">
        <v>0</v>
      </c>
      <c r="F408" s="327">
        <v>0</v>
      </c>
      <c r="G408" s="327">
        <v>0</v>
      </c>
      <c r="H408" s="478" t="s">
        <v>991</v>
      </c>
      <c r="I408" s="478" t="s">
        <v>991</v>
      </c>
      <c r="J408" s="327">
        <v>0</v>
      </c>
      <c r="K408" s="478" t="s">
        <v>991</v>
      </c>
    </row>
    <row r="409" spans="3:11">
      <c r="C409" s="141" t="s">
        <v>991</v>
      </c>
      <c r="D409" s="160" t="s">
        <v>1101</v>
      </c>
      <c r="E409" s="327">
        <v>0</v>
      </c>
      <c r="F409" s="327">
        <v>0</v>
      </c>
      <c r="G409" s="327">
        <v>0</v>
      </c>
      <c r="H409" s="478" t="s">
        <v>991</v>
      </c>
      <c r="I409" s="478" t="s">
        <v>991</v>
      </c>
      <c r="J409" s="327">
        <v>0</v>
      </c>
      <c r="K409" s="478" t="s">
        <v>991</v>
      </c>
    </row>
    <row r="410" spans="3:11">
      <c r="C410" s="141" t="s">
        <v>991</v>
      </c>
      <c r="D410" s="160" t="s">
        <v>1050</v>
      </c>
      <c r="E410" s="327">
        <v>0</v>
      </c>
      <c r="F410" s="327">
        <v>0</v>
      </c>
      <c r="G410" s="327">
        <v>0</v>
      </c>
      <c r="H410" s="478" t="s">
        <v>991</v>
      </c>
      <c r="I410" s="478" t="s">
        <v>991</v>
      </c>
      <c r="J410" s="327">
        <v>0</v>
      </c>
      <c r="K410" s="478" t="s">
        <v>991</v>
      </c>
    </row>
    <row r="411" spans="3:11">
      <c r="C411" s="141" t="s">
        <v>991</v>
      </c>
      <c r="D411" s="160" t="s">
        <v>1120</v>
      </c>
      <c r="E411" s="327">
        <v>0</v>
      </c>
      <c r="F411" s="327">
        <v>0</v>
      </c>
      <c r="G411" s="327">
        <v>0</v>
      </c>
      <c r="H411" s="478" t="s">
        <v>991</v>
      </c>
      <c r="I411" s="478" t="s">
        <v>991</v>
      </c>
      <c r="J411" s="327">
        <v>0</v>
      </c>
      <c r="K411" s="478" t="s">
        <v>991</v>
      </c>
    </row>
    <row r="412" spans="3:11">
      <c r="C412" s="141" t="s">
        <v>991</v>
      </c>
      <c r="D412" s="160" t="s">
        <v>1142</v>
      </c>
      <c r="E412" s="327">
        <v>0</v>
      </c>
      <c r="F412" s="327">
        <v>0</v>
      </c>
      <c r="G412" s="327">
        <v>0</v>
      </c>
      <c r="H412" s="478" t="s">
        <v>991</v>
      </c>
      <c r="I412" s="478" t="s">
        <v>991</v>
      </c>
      <c r="J412" s="327">
        <v>0</v>
      </c>
      <c r="K412" s="478" t="s">
        <v>991</v>
      </c>
    </row>
    <row r="413" spans="3:11">
      <c r="C413" s="141" t="s">
        <v>991</v>
      </c>
      <c r="D413" s="160" t="s">
        <v>1060</v>
      </c>
      <c r="E413" s="327">
        <v>0</v>
      </c>
      <c r="F413" s="327">
        <v>0</v>
      </c>
      <c r="G413" s="327">
        <v>0</v>
      </c>
      <c r="H413" s="478" t="s">
        <v>991</v>
      </c>
      <c r="I413" s="478" t="s">
        <v>991</v>
      </c>
      <c r="J413" s="327">
        <v>0</v>
      </c>
      <c r="K413" s="478" t="s">
        <v>991</v>
      </c>
    </row>
    <row r="414" spans="3:11">
      <c r="C414" s="141" t="s">
        <v>991</v>
      </c>
      <c r="D414" s="160" t="s">
        <v>1056</v>
      </c>
      <c r="E414" s="327">
        <v>0</v>
      </c>
      <c r="F414" s="327">
        <v>0</v>
      </c>
      <c r="G414" s="327">
        <v>0</v>
      </c>
      <c r="H414" s="478" t="s">
        <v>991</v>
      </c>
      <c r="I414" s="478" t="s">
        <v>991</v>
      </c>
      <c r="J414" s="327">
        <v>0</v>
      </c>
      <c r="K414" s="478" t="s">
        <v>991</v>
      </c>
    </row>
    <row r="415" spans="3:11">
      <c r="C415" s="141" t="s">
        <v>991</v>
      </c>
      <c r="D415" s="160" t="s">
        <v>1154</v>
      </c>
      <c r="E415" s="327">
        <v>0</v>
      </c>
      <c r="F415" s="327">
        <v>0</v>
      </c>
      <c r="G415" s="327">
        <v>0</v>
      </c>
      <c r="H415" s="478" t="s">
        <v>991</v>
      </c>
      <c r="I415" s="478" t="s">
        <v>991</v>
      </c>
      <c r="J415" s="327">
        <v>0</v>
      </c>
      <c r="K415" s="478" t="s">
        <v>991</v>
      </c>
    </row>
    <row r="416" spans="3:11">
      <c r="C416" s="141" t="s">
        <v>991</v>
      </c>
      <c r="D416" s="160" t="s">
        <v>1013</v>
      </c>
      <c r="E416" s="327">
        <v>40.973999999999997</v>
      </c>
      <c r="F416" s="327">
        <v>0</v>
      </c>
      <c r="G416" s="327">
        <v>0</v>
      </c>
      <c r="H416" s="478" t="s">
        <v>991</v>
      </c>
      <c r="I416" s="478" t="s">
        <v>991</v>
      </c>
      <c r="J416" s="327">
        <v>0</v>
      </c>
      <c r="K416" s="478" t="s">
        <v>991</v>
      </c>
    </row>
    <row r="417" spans="3:11">
      <c r="C417" s="141" t="s">
        <v>991</v>
      </c>
      <c r="D417" s="160" t="s">
        <v>1167</v>
      </c>
      <c r="E417" s="327">
        <v>0</v>
      </c>
      <c r="F417" s="327">
        <v>0</v>
      </c>
      <c r="G417" s="327">
        <v>0</v>
      </c>
      <c r="H417" s="478" t="s">
        <v>991</v>
      </c>
      <c r="I417" s="478" t="s">
        <v>991</v>
      </c>
      <c r="J417" s="327">
        <v>0</v>
      </c>
      <c r="K417" s="478" t="s">
        <v>991</v>
      </c>
    </row>
    <row r="418" spans="3:11">
      <c r="C418" s="141" t="s">
        <v>991</v>
      </c>
      <c r="D418" s="160" t="s">
        <v>1027</v>
      </c>
      <c r="E418" s="327">
        <v>5.17</v>
      </c>
      <c r="F418" s="327">
        <v>0</v>
      </c>
      <c r="G418" s="327">
        <v>0</v>
      </c>
      <c r="H418" s="478" t="s">
        <v>991</v>
      </c>
      <c r="I418" s="478" t="s">
        <v>991</v>
      </c>
      <c r="J418" s="327">
        <v>0</v>
      </c>
      <c r="K418" s="478" t="s">
        <v>991</v>
      </c>
    </row>
    <row r="419" spans="3:11">
      <c r="C419" s="141" t="s">
        <v>991</v>
      </c>
      <c r="D419" s="160" t="s">
        <v>1222</v>
      </c>
      <c r="E419" s="327">
        <v>0</v>
      </c>
      <c r="F419" s="327">
        <v>0</v>
      </c>
      <c r="G419" s="327">
        <v>0</v>
      </c>
      <c r="H419" s="478" t="s">
        <v>991</v>
      </c>
      <c r="I419" s="478" t="s">
        <v>991</v>
      </c>
      <c r="J419" s="327">
        <v>0</v>
      </c>
      <c r="K419" s="478" t="s">
        <v>991</v>
      </c>
    </row>
    <row r="420" spans="3:11">
      <c r="C420" s="141" t="s">
        <v>991</v>
      </c>
      <c r="D420" s="160" t="s">
        <v>1021</v>
      </c>
      <c r="E420" s="327">
        <v>170827.37899999999</v>
      </c>
      <c r="F420" s="327">
        <v>0</v>
      </c>
      <c r="G420" s="327">
        <v>0</v>
      </c>
      <c r="H420" s="478" t="s">
        <v>991</v>
      </c>
      <c r="I420" s="478" t="s">
        <v>991</v>
      </c>
      <c r="J420" s="327">
        <v>9.3859999999999992</v>
      </c>
      <c r="K420" s="478" t="s">
        <v>991</v>
      </c>
    </row>
    <row r="421" spans="3:11">
      <c r="C421" s="141" t="s">
        <v>991</v>
      </c>
      <c r="D421" s="160" t="s">
        <v>1084</v>
      </c>
      <c r="E421" s="327">
        <v>0</v>
      </c>
      <c r="F421" s="327">
        <v>0</v>
      </c>
      <c r="G421" s="327">
        <v>0</v>
      </c>
      <c r="H421" s="478" t="s">
        <v>991</v>
      </c>
      <c r="I421" s="478" t="s">
        <v>991</v>
      </c>
      <c r="J421" s="327">
        <v>0</v>
      </c>
      <c r="K421" s="478" t="s">
        <v>991</v>
      </c>
    </row>
    <row r="422" spans="3:11">
      <c r="C422" s="141" t="s">
        <v>991</v>
      </c>
      <c r="D422" s="160" t="s">
        <v>1223</v>
      </c>
      <c r="E422" s="327">
        <v>0</v>
      </c>
      <c r="F422" s="327">
        <v>0</v>
      </c>
      <c r="G422" s="327">
        <v>0</v>
      </c>
      <c r="H422" s="478" t="s">
        <v>991</v>
      </c>
      <c r="I422" s="478" t="s">
        <v>991</v>
      </c>
      <c r="J422" s="327">
        <v>0</v>
      </c>
      <c r="K422" s="478" t="s">
        <v>991</v>
      </c>
    </row>
    <row r="423" spans="3:11">
      <c r="C423" s="141" t="s">
        <v>991</v>
      </c>
      <c r="D423" s="160" t="s">
        <v>1224</v>
      </c>
      <c r="E423" s="327">
        <v>0</v>
      </c>
      <c r="F423" s="327">
        <v>0</v>
      </c>
      <c r="G423" s="327">
        <v>0</v>
      </c>
      <c r="H423" s="478" t="s">
        <v>991</v>
      </c>
      <c r="I423" s="478" t="s">
        <v>991</v>
      </c>
      <c r="J423" s="327">
        <v>0</v>
      </c>
      <c r="K423" s="478" t="s">
        <v>991</v>
      </c>
    </row>
    <row r="424" spans="3:11">
      <c r="C424" s="141" t="s">
        <v>991</v>
      </c>
      <c r="D424" s="160" t="s">
        <v>1079</v>
      </c>
      <c r="E424" s="327">
        <v>0</v>
      </c>
      <c r="F424" s="327">
        <v>0</v>
      </c>
      <c r="G424" s="327">
        <v>0</v>
      </c>
      <c r="H424" s="478" t="s">
        <v>991</v>
      </c>
      <c r="I424" s="478" t="s">
        <v>991</v>
      </c>
      <c r="J424" s="327">
        <v>0</v>
      </c>
      <c r="K424" s="478" t="s">
        <v>991</v>
      </c>
    </row>
    <row r="425" spans="3:11">
      <c r="C425" s="141" t="s">
        <v>991</v>
      </c>
      <c r="D425" s="160" t="s">
        <v>1044</v>
      </c>
      <c r="E425" s="327">
        <v>3</v>
      </c>
      <c r="F425" s="327">
        <v>0</v>
      </c>
      <c r="G425" s="327">
        <v>0</v>
      </c>
      <c r="H425" s="478" t="s">
        <v>991</v>
      </c>
      <c r="I425" s="478" t="s">
        <v>991</v>
      </c>
      <c r="J425" s="327">
        <v>0</v>
      </c>
      <c r="K425" s="478" t="s">
        <v>991</v>
      </c>
    </row>
    <row r="426" spans="3:11">
      <c r="C426" s="141" t="s">
        <v>991</v>
      </c>
      <c r="D426" s="160" t="s">
        <v>1225</v>
      </c>
      <c r="E426" s="327">
        <v>0</v>
      </c>
      <c r="F426" s="327">
        <v>0</v>
      </c>
      <c r="G426" s="327">
        <v>0</v>
      </c>
      <c r="H426" s="478" t="s">
        <v>991</v>
      </c>
      <c r="I426" s="478" t="s">
        <v>991</v>
      </c>
      <c r="J426" s="327">
        <v>0</v>
      </c>
      <c r="K426" s="478" t="s">
        <v>991</v>
      </c>
    </row>
    <row r="427" spans="3:11">
      <c r="C427" s="141" t="s">
        <v>991</v>
      </c>
      <c r="D427" s="160" t="s">
        <v>1144</v>
      </c>
      <c r="E427" s="327">
        <v>0</v>
      </c>
      <c r="F427" s="327">
        <v>0</v>
      </c>
      <c r="G427" s="327">
        <v>0</v>
      </c>
      <c r="H427" s="478" t="s">
        <v>991</v>
      </c>
      <c r="I427" s="478" t="s">
        <v>991</v>
      </c>
      <c r="J427" s="327">
        <v>0</v>
      </c>
      <c r="K427" s="478" t="s">
        <v>991</v>
      </c>
    </row>
    <row r="428" spans="3:11">
      <c r="C428" s="141" t="s">
        <v>991</v>
      </c>
      <c r="D428" s="160" t="s">
        <v>1109</v>
      </c>
      <c r="E428" s="327">
        <v>0</v>
      </c>
      <c r="F428" s="327">
        <v>0</v>
      </c>
      <c r="G428" s="327">
        <v>0</v>
      </c>
      <c r="H428" s="478" t="s">
        <v>991</v>
      </c>
      <c r="I428" s="478" t="s">
        <v>991</v>
      </c>
      <c r="J428" s="327">
        <v>0</v>
      </c>
      <c r="K428" s="478" t="s">
        <v>991</v>
      </c>
    </row>
    <row r="429" spans="3:11">
      <c r="C429" s="141" t="s">
        <v>991</v>
      </c>
      <c r="D429" s="160" t="s">
        <v>1165</v>
      </c>
      <c r="E429" s="327">
        <v>0</v>
      </c>
      <c r="F429" s="327">
        <v>0</v>
      </c>
      <c r="G429" s="327">
        <v>0</v>
      </c>
      <c r="H429" s="478" t="s">
        <v>991</v>
      </c>
      <c r="I429" s="478" t="s">
        <v>991</v>
      </c>
      <c r="J429" s="327">
        <v>0</v>
      </c>
      <c r="K429" s="478" t="s">
        <v>991</v>
      </c>
    </row>
    <row r="430" spans="3:11">
      <c r="C430" s="141" t="s">
        <v>991</v>
      </c>
      <c r="D430" s="160" t="s">
        <v>1073</v>
      </c>
      <c r="E430" s="327">
        <v>0</v>
      </c>
      <c r="F430" s="327">
        <v>0</v>
      </c>
      <c r="G430" s="327">
        <v>0</v>
      </c>
      <c r="H430" s="478" t="s">
        <v>991</v>
      </c>
      <c r="I430" s="478" t="s">
        <v>991</v>
      </c>
      <c r="J430" s="327">
        <v>0</v>
      </c>
      <c r="K430" s="478" t="s">
        <v>991</v>
      </c>
    </row>
    <row r="431" spans="3:11">
      <c r="C431" s="141" t="s">
        <v>991</v>
      </c>
      <c r="D431" s="160" t="s">
        <v>1074</v>
      </c>
      <c r="E431" s="327">
        <v>24.736000000000001</v>
      </c>
      <c r="F431" s="327">
        <v>0</v>
      </c>
      <c r="G431" s="327">
        <v>0</v>
      </c>
      <c r="H431" s="478" t="s">
        <v>991</v>
      </c>
      <c r="I431" s="478" t="s">
        <v>991</v>
      </c>
      <c r="J431" s="327">
        <v>0</v>
      </c>
      <c r="K431" s="478" t="s">
        <v>991</v>
      </c>
    </row>
    <row r="432" spans="3:11">
      <c r="C432" s="141" t="s">
        <v>991</v>
      </c>
      <c r="D432" s="160" t="s">
        <v>1226</v>
      </c>
      <c r="E432" s="327">
        <v>0</v>
      </c>
      <c r="F432" s="327">
        <v>0</v>
      </c>
      <c r="G432" s="327">
        <v>0</v>
      </c>
      <c r="H432" s="478" t="s">
        <v>991</v>
      </c>
      <c r="I432" s="478" t="s">
        <v>991</v>
      </c>
      <c r="J432" s="327">
        <v>0</v>
      </c>
      <c r="K432" s="478" t="s">
        <v>991</v>
      </c>
    </row>
    <row r="433" spans="3:11">
      <c r="C433" s="141" t="s">
        <v>991</v>
      </c>
      <c r="D433" s="160" t="s">
        <v>1131</v>
      </c>
      <c r="E433" s="327">
        <v>0</v>
      </c>
      <c r="F433" s="327">
        <v>0</v>
      </c>
      <c r="G433" s="327">
        <v>0</v>
      </c>
      <c r="H433" s="478" t="s">
        <v>991</v>
      </c>
      <c r="I433" s="478" t="s">
        <v>991</v>
      </c>
      <c r="J433" s="327">
        <v>0</v>
      </c>
      <c r="K433" s="478" t="s">
        <v>991</v>
      </c>
    </row>
    <row r="434" spans="3:11">
      <c r="C434" s="141" t="s">
        <v>991</v>
      </c>
      <c r="D434" s="160" t="s">
        <v>1113</v>
      </c>
      <c r="E434" s="327">
        <v>22.693999999999999</v>
      </c>
      <c r="F434" s="327">
        <v>0</v>
      </c>
      <c r="G434" s="327">
        <v>0</v>
      </c>
      <c r="H434" s="478" t="s">
        <v>991</v>
      </c>
      <c r="I434" s="478" t="s">
        <v>991</v>
      </c>
      <c r="J434" s="327">
        <v>0</v>
      </c>
      <c r="K434" s="478" t="s">
        <v>991</v>
      </c>
    </row>
    <row r="435" spans="3:11">
      <c r="C435" s="141" t="s">
        <v>991</v>
      </c>
      <c r="D435" s="160" t="s">
        <v>1054</v>
      </c>
      <c r="E435" s="327">
        <v>0</v>
      </c>
      <c r="F435" s="327">
        <v>0</v>
      </c>
      <c r="G435" s="327">
        <v>0</v>
      </c>
      <c r="H435" s="478" t="s">
        <v>991</v>
      </c>
      <c r="I435" s="478" t="s">
        <v>991</v>
      </c>
      <c r="J435" s="327">
        <v>0</v>
      </c>
      <c r="K435" s="478" t="s">
        <v>991</v>
      </c>
    </row>
    <row r="436" spans="3:11">
      <c r="C436" s="141" t="s">
        <v>991</v>
      </c>
      <c r="D436" s="160" t="s">
        <v>1125</v>
      </c>
      <c r="E436" s="327">
        <v>0</v>
      </c>
      <c r="F436" s="327">
        <v>0</v>
      </c>
      <c r="G436" s="327">
        <v>0</v>
      </c>
      <c r="H436" s="478" t="s">
        <v>991</v>
      </c>
      <c r="I436" s="478" t="s">
        <v>991</v>
      </c>
      <c r="J436" s="327">
        <v>0</v>
      </c>
      <c r="K436" s="478" t="s">
        <v>991</v>
      </c>
    </row>
    <row r="437" spans="3:11">
      <c r="C437" s="141" t="s">
        <v>991</v>
      </c>
      <c r="D437" s="160" t="s">
        <v>1227</v>
      </c>
      <c r="E437" s="327">
        <v>0</v>
      </c>
      <c r="F437" s="327">
        <v>0</v>
      </c>
      <c r="G437" s="327">
        <v>0</v>
      </c>
      <c r="H437" s="478" t="s">
        <v>991</v>
      </c>
      <c r="I437" s="478" t="s">
        <v>991</v>
      </c>
      <c r="J437" s="327">
        <v>0</v>
      </c>
      <c r="K437" s="478" t="s">
        <v>991</v>
      </c>
    </row>
    <row r="438" spans="3:11">
      <c r="C438" s="141" t="s">
        <v>991</v>
      </c>
      <c r="D438" s="160" t="s">
        <v>1151</v>
      </c>
      <c r="E438" s="327">
        <v>0</v>
      </c>
      <c r="F438" s="327">
        <v>0</v>
      </c>
      <c r="G438" s="327">
        <v>0</v>
      </c>
      <c r="H438" s="478" t="s">
        <v>991</v>
      </c>
      <c r="I438" s="478" t="s">
        <v>991</v>
      </c>
      <c r="J438" s="327">
        <v>0</v>
      </c>
      <c r="K438" s="478" t="s">
        <v>991</v>
      </c>
    </row>
    <row r="439" spans="3:11">
      <c r="C439" s="141" t="s">
        <v>991</v>
      </c>
      <c r="D439" s="160" t="s">
        <v>1076</v>
      </c>
      <c r="E439" s="327">
        <v>0</v>
      </c>
      <c r="F439" s="327">
        <v>0</v>
      </c>
      <c r="G439" s="327">
        <v>0</v>
      </c>
      <c r="H439" s="478" t="s">
        <v>991</v>
      </c>
      <c r="I439" s="478" t="s">
        <v>991</v>
      </c>
      <c r="J439" s="327">
        <v>0</v>
      </c>
      <c r="K439" s="478" t="s">
        <v>991</v>
      </c>
    </row>
    <row r="440" spans="3:11">
      <c r="C440" s="141" t="s">
        <v>991</v>
      </c>
      <c r="D440" s="160" t="s">
        <v>1065</v>
      </c>
      <c r="E440" s="327">
        <v>0</v>
      </c>
      <c r="F440" s="327">
        <v>0</v>
      </c>
      <c r="G440" s="327">
        <v>0</v>
      </c>
      <c r="H440" s="478" t="s">
        <v>991</v>
      </c>
      <c r="I440" s="478" t="s">
        <v>991</v>
      </c>
      <c r="J440" s="327">
        <v>0</v>
      </c>
      <c r="K440" s="478" t="s">
        <v>991</v>
      </c>
    </row>
    <row r="441" spans="3:11">
      <c r="C441" s="141" t="s">
        <v>991</v>
      </c>
      <c r="D441" s="160" t="s">
        <v>1019</v>
      </c>
      <c r="E441" s="327">
        <v>22.957000000000001</v>
      </c>
      <c r="F441" s="327">
        <v>0</v>
      </c>
      <c r="G441" s="327">
        <v>0</v>
      </c>
      <c r="H441" s="478" t="s">
        <v>991</v>
      </c>
      <c r="I441" s="478" t="s">
        <v>991</v>
      </c>
      <c r="J441" s="327">
        <v>3.0000000000000001E-3</v>
      </c>
      <c r="K441" s="478" t="s">
        <v>991</v>
      </c>
    </row>
    <row r="442" spans="3:11">
      <c r="C442" s="141" t="s">
        <v>991</v>
      </c>
      <c r="D442" s="160" t="s">
        <v>1228</v>
      </c>
      <c r="E442" s="327">
        <v>0</v>
      </c>
      <c r="F442" s="327">
        <v>0</v>
      </c>
      <c r="G442" s="327">
        <v>0</v>
      </c>
      <c r="H442" s="478" t="s">
        <v>991</v>
      </c>
      <c r="I442" s="478" t="s">
        <v>991</v>
      </c>
      <c r="J442" s="327">
        <v>0</v>
      </c>
      <c r="K442" s="478" t="s">
        <v>991</v>
      </c>
    </row>
    <row r="443" spans="3:11">
      <c r="C443" s="141" t="s">
        <v>991</v>
      </c>
      <c r="D443" s="160" t="s">
        <v>1028</v>
      </c>
      <c r="E443" s="327">
        <v>23.475999999999999</v>
      </c>
      <c r="F443" s="327">
        <v>0</v>
      </c>
      <c r="G443" s="327">
        <v>0</v>
      </c>
      <c r="H443" s="478" t="s">
        <v>991</v>
      </c>
      <c r="I443" s="478" t="s">
        <v>991</v>
      </c>
      <c r="J443" s="327">
        <v>3.0000000000000001E-3</v>
      </c>
      <c r="K443" s="478" t="s">
        <v>991</v>
      </c>
    </row>
    <row r="444" spans="3:11">
      <c r="C444" s="141" t="s">
        <v>991</v>
      </c>
      <c r="D444" s="160" t="s">
        <v>1098</v>
      </c>
      <c r="E444" s="327">
        <v>10022</v>
      </c>
      <c r="F444" s="327">
        <v>0</v>
      </c>
      <c r="G444" s="327">
        <v>0</v>
      </c>
      <c r="H444" s="478" t="s">
        <v>991</v>
      </c>
      <c r="I444" s="478" t="s">
        <v>991</v>
      </c>
      <c r="J444" s="327">
        <v>7.81</v>
      </c>
      <c r="K444" s="478" t="s">
        <v>991</v>
      </c>
    </row>
    <row r="445" spans="3:11">
      <c r="C445" s="141" t="s">
        <v>991</v>
      </c>
      <c r="D445" s="160" t="s">
        <v>1130</v>
      </c>
      <c r="E445" s="327">
        <v>19.062000000000001</v>
      </c>
      <c r="F445" s="327">
        <v>0</v>
      </c>
      <c r="G445" s="327">
        <v>0</v>
      </c>
      <c r="H445" s="478" t="s">
        <v>991</v>
      </c>
      <c r="I445" s="478" t="s">
        <v>991</v>
      </c>
      <c r="J445" s="327">
        <v>0</v>
      </c>
      <c r="K445" s="478" t="s">
        <v>991</v>
      </c>
    </row>
    <row r="446" spans="3:11">
      <c r="C446" s="141" t="s">
        <v>991</v>
      </c>
      <c r="D446" s="160" t="s">
        <v>1017</v>
      </c>
      <c r="E446" s="327">
        <v>249.54</v>
      </c>
      <c r="F446" s="327">
        <v>0</v>
      </c>
      <c r="G446" s="327">
        <v>0</v>
      </c>
      <c r="H446" s="478" t="s">
        <v>991</v>
      </c>
      <c r="I446" s="478" t="s">
        <v>991</v>
      </c>
      <c r="J446" s="327">
        <v>1.2999999999999999E-2</v>
      </c>
      <c r="K446" s="478" t="s">
        <v>991</v>
      </c>
    </row>
    <row r="447" spans="3:11">
      <c r="C447" s="141" t="s">
        <v>991</v>
      </c>
      <c r="D447" s="160" t="s">
        <v>1229</v>
      </c>
      <c r="E447" s="327">
        <v>0</v>
      </c>
      <c r="F447" s="327">
        <v>0</v>
      </c>
      <c r="G447" s="327">
        <v>0</v>
      </c>
      <c r="H447" s="478" t="s">
        <v>991</v>
      </c>
      <c r="I447" s="478" t="s">
        <v>991</v>
      </c>
      <c r="J447" s="327">
        <v>0</v>
      </c>
      <c r="K447" s="478" t="s">
        <v>991</v>
      </c>
    </row>
    <row r="448" spans="3:11">
      <c r="C448" s="141" t="s">
        <v>991</v>
      </c>
      <c r="D448" s="160" t="s">
        <v>1051</v>
      </c>
      <c r="E448" s="327">
        <v>49.572000000000003</v>
      </c>
      <c r="F448" s="327">
        <v>0</v>
      </c>
      <c r="G448" s="327">
        <v>0</v>
      </c>
      <c r="H448" s="478" t="s">
        <v>991</v>
      </c>
      <c r="I448" s="478" t="s">
        <v>991</v>
      </c>
      <c r="J448" s="327">
        <v>0.112</v>
      </c>
      <c r="K448" s="478" t="s">
        <v>991</v>
      </c>
    </row>
    <row r="449" spans="3:11">
      <c r="C449" s="141" t="s">
        <v>991</v>
      </c>
      <c r="D449" s="160" t="s">
        <v>1139</v>
      </c>
      <c r="E449" s="327">
        <v>0</v>
      </c>
      <c r="F449" s="327">
        <v>0</v>
      </c>
      <c r="G449" s="327">
        <v>0</v>
      </c>
      <c r="H449" s="478" t="s">
        <v>991</v>
      </c>
      <c r="I449" s="478" t="s">
        <v>991</v>
      </c>
      <c r="J449" s="327">
        <v>0</v>
      </c>
      <c r="K449" s="478" t="s">
        <v>991</v>
      </c>
    </row>
    <row r="450" spans="3:11">
      <c r="C450" s="141" t="s">
        <v>991</v>
      </c>
      <c r="D450" s="160" t="s">
        <v>1230</v>
      </c>
      <c r="E450" s="327">
        <v>0</v>
      </c>
      <c r="F450" s="327">
        <v>0</v>
      </c>
      <c r="G450" s="327">
        <v>0</v>
      </c>
      <c r="H450" s="478" t="s">
        <v>991</v>
      </c>
      <c r="I450" s="478" t="s">
        <v>991</v>
      </c>
      <c r="J450" s="327">
        <v>0</v>
      </c>
      <c r="K450" s="478" t="s">
        <v>991</v>
      </c>
    </row>
    <row r="451" spans="3:11">
      <c r="C451" s="141" t="s">
        <v>991</v>
      </c>
      <c r="D451" s="160" t="s">
        <v>1231</v>
      </c>
      <c r="E451" s="327">
        <v>0</v>
      </c>
      <c r="F451" s="327">
        <v>0</v>
      </c>
      <c r="G451" s="327">
        <v>0</v>
      </c>
      <c r="H451" s="478" t="s">
        <v>991</v>
      </c>
      <c r="I451" s="478" t="s">
        <v>991</v>
      </c>
      <c r="J451" s="327">
        <v>0</v>
      </c>
      <c r="K451" s="478" t="s">
        <v>991</v>
      </c>
    </row>
    <row r="452" spans="3:11">
      <c r="C452" s="141" t="s">
        <v>991</v>
      </c>
      <c r="D452" s="160" t="s">
        <v>1149</v>
      </c>
      <c r="E452" s="327">
        <v>0</v>
      </c>
      <c r="F452" s="327">
        <v>0</v>
      </c>
      <c r="G452" s="327">
        <v>0</v>
      </c>
      <c r="H452" s="478" t="s">
        <v>991</v>
      </c>
      <c r="I452" s="478" t="s">
        <v>991</v>
      </c>
      <c r="J452" s="327">
        <v>0</v>
      </c>
      <c r="K452" s="478" t="s">
        <v>991</v>
      </c>
    </row>
    <row r="453" spans="3:11">
      <c r="C453" s="141" t="s">
        <v>991</v>
      </c>
      <c r="D453" s="160" t="s">
        <v>1100</v>
      </c>
      <c r="E453" s="327">
        <v>0</v>
      </c>
      <c r="F453" s="327">
        <v>0</v>
      </c>
      <c r="G453" s="327">
        <v>0</v>
      </c>
      <c r="H453" s="478" t="s">
        <v>991</v>
      </c>
      <c r="I453" s="478" t="s">
        <v>991</v>
      </c>
      <c r="J453" s="327">
        <v>0</v>
      </c>
      <c r="K453" s="478" t="s">
        <v>991</v>
      </c>
    </row>
    <row r="454" spans="3:11">
      <c r="C454" s="141" t="s">
        <v>991</v>
      </c>
      <c r="D454" s="160" t="s">
        <v>1023</v>
      </c>
      <c r="E454" s="327">
        <v>1.6459999999999999</v>
      </c>
      <c r="F454" s="327">
        <v>0</v>
      </c>
      <c r="G454" s="327">
        <v>0</v>
      </c>
      <c r="H454" s="478" t="s">
        <v>991</v>
      </c>
      <c r="I454" s="478" t="s">
        <v>991</v>
      </c>
      <c r="J454" s="327">
        <v>0</v>
      </c>
      <c r="K454" s="478" t="s">
        <v>991</v>
      </c>
    </row>
    <row r="455" spans="3:11">
      <c r="C455" s="141" t="s">
        <v>991</v>
      </c>
      <c r="D455" s="160" t="s">
        <v>1011</v>
      </c>
      <c r="E455" s="327">
        <v>516.39700000000005</v>
      </c>
      <c r="F455" s="327">
        <v>0</v>
      </c>
      <c r="G455" s="327">
        <v>0</v>
      </c>
      <c r="H455" s="478" t="s">
        <v>991</v>
      </c>
      <c r="I455" s="478" t="s">
        <v>991</v>
      </c>
      <c r="J455" s="327">
        <v>0.129</v>
      </c>
      <c r="K455" s="478" t="s">
        <v>991</v>
      </c>
    </row>
    <row r="456" spans="3:11">
      <c r="C456" s="141" t="s">
        <v>991</v>
      </c>
      <c r="D456" s="160" t="s">
        <v>1007</v>
      </c>
      <c r="E456" s="327">
        <v>0</v>
      </c>
      <c r="F456" s="327">
        <v>0</v>
      </c>
      <c r="G456" s="327">
        <v>0</v>
      </c>
      <c r="H456" s="478" t="s">
        <v>991</v>
      </c>
      <c r="I456" s="478" t="s">
        <v>991</v>
      </c>
      <c r="J456" s="327">
        <v>0</v>
      </c>
      <c r="K456" s="478" t="s">
        <v>991</v>
      </c>
    </row>
    <row r="457" spans="3:11">
      <c r="C457" s="141" t="s">
        <v>991</v>
      </c>
      <c r="D457" s="160" t="s">
        <v>1099</v>
      </c>
      <c r="E457" s="327">
        <v>0</v>
      </c>
      <c r="F457" s="327">
        <v>0</v>
      </c>
      <c r="G457" s="327">
        <v>0</v>
      </c>
      <c r="H457" s="478" t="s">
        <v>991</v>
      </c>
      <c r="I457" s="478" t="s">
        <v>991</v>
      </c>
      <c r="J457" s="327">
        <v>0</v>
      </c>
      <c r="K457" s="478" t="s">
        <v>991</v>
      </c>
    </row>
    <row r="458" spans="3:11">
      <c r="C458" s="141" t="s">
        <v>991</v>
      </c>
      <c r="D458" s="160" t="s">
        <v>1014</v>
      </c>
      <c r="E458" s="327">
        <v>9.5589999999999993</v>
      </c>
      <c r="F458" s="327">
        <v>0</v>
      </c>
      <c r="G458" s="327">
        <v>0</v>
      </c>
      <c r="H458" s="478" t="s">
        <v>991</v>
      </c>
      <c r="I458" s="478" t="s">
        <v>991</v>
      </c>
      <c r="J458" s="327">
        <v>0</v>
      </c>
      <c r="K458" s="478" t="s">
        <v>991</v>
      </c>
    </row>
    <row r="459" spans="3:11">
      <c r="C459" s="141" t="s">
        <v>991</v>
      </c>
      <c r="D459" s="160" t="s">
        <v>1114</v>
      </c>
      <c r="E459" s="327">
        <v>0</v>
      </c>
      <c r="F459" s="327">
        <v>0</v>
      </c>
      <c r="G459" s="327">
        <v>0</v>
      </c>
      <c r="H459" s="478" t="s">
        <v>991</v>
      </c>
      <c r="I459" s="478" t="s">
        <v>991</v>
      </c>
      <c r="J459" s="327">
        <v>0</v>
      </c>
      <c r="K459" s="478" t="s">
        <v>991</v>
      </c>
    </row>
    <row r="460" spans="3:11">
      <c r="C460" s="141" t="s">
        <v>991</v>
      </c>
      <c r="D460" s="160" t="s">
        <v>1232</v>
      </c>
      <c r="E460" s="327">
        <v>0</v>
      </c>
      <c r="F460" s="327">
        <v>0</v>
      </c>
      <c r="G460" s="327">
        <v>0</v>
      </c>
      <c r="H460" s="478" t="s">
        <v>991</v>
      </c>
      <c r="I460" s="478" t="s">
        <v>991</v>
      </c>
      <c r="J460" s="327">
        <v>0</v>
      </c>
      <c r="K460" s="478" t="s">
        <v>991</v>
      </c>
    </row>
    <row r="461" spans="3:11">
      <c r="C461" s="141" t="s">
        <v>991</v>
      </c>
      <c r="D461" s="160" t="s">
        <v>1153</v>
      </c>
      <c r="E461" s="327">
        <v>0</v>
      </c>
      <c r="F461" s="327">
        <v>0</v>
      </c>
      <c r="G461" s="327">
        <v>0</v>
      </c>
      <c r="H461" s="478" t="s">
        <v>991</v>
      </c>
      <c r="I461" s="478" t="s">
        <v>991</v>
      </c>
      <c r="J461" s="327">
        <v>0</v>
      </c>
      <c r="K461" s="478" t="s">
        <v>991</v>
      </c>
    </row>
    <row r="462" spans="3:11">
      <c r="C462" s="141" t="s">
        <v>991</v>
      </c>
      <c r="D462" s="160" t="s">
        <v>1087</v>
      </c>
      <c r="E462" s="327">
        <v>0</v>
      </c>
      <c r="F462" s="327">
        <v>0</v>
      </c>
      <c r="G462" s="327">
        <v>0</v>
      </c>
      <c r="H462" s="478" t="s">
        <v>991</v>
      </c>
      <c r="I462" s="478" t="s">
        <v>991</v>
      </c>
      <c r="J462" s="327">
        <v>0</v>
      </c>
      <c r="K462" s="478" t="s">
        <v>991</v>
      </c>
    </row>
    <row r="463" spans="3:11">
      <c r="C463" s="141" t="s">
        <v>991</v>
      </c>
      <c r="D463" s="160" t="s">
        <v>1233</v>
      </c>
      <c r="E463" s="327">
        <v>0</v>
      </c>
      <c r="F463" s="327">
        <v>0</v>
      </c>
      <c r="G463" s="327">
        <v>0</v>
      </c>
      <c r="H463" s="478" t="s">
        <v>991</v>
      </c>
      <c r="I463" s="478" t="s">
        <v>991</v>
      </c>
      <c r="J463" s="327">
        <v>0</v>
      </c>
      <c r="K463" s="478" t="s">
        <v>991</v>
      </c>
    </row>
    <row r="464" spans="3:11">
      <c r="C464" s="141" t="s">
        <v>991</v>
      </c>
      <c r="D464" s="160" t="s">
        <v>1081</v>
      </c>
      <c r="E464" s="327">
        <v>0</v>
      </c>
      <c r="F464" s="327">
        <v>0</v>
      </c>
      <c r="G464" s="327">
        <v>0</v>
      </c>
      <c r="H464" s="478" t="s">
        <v>991</v>
      </c>
      <c r="I464" s="478" t="s">
        <v>991</v>
      </c>
      <c r="J464" s="327">
        <v>0</v>
      </c>
      <c r="K464" s="478" t="s">
        <v>991</v>
      </c>
    </row>
    <row r="465" spans="3:11">
      <c r="C465" s="141" t="s">
        <v>991</v>
      </c>
      <c r="D465" s="160" t="s">
        <v>1123</v>
      </c>
      <c r="E465" s="327">
        <v>0</v>
      </c>
      <c r="F465" s="327">
        <v>0</v>
      </c>
      <c r="G465" s="327">
        <v>0</v>
      </c>
      <c r="H465" s="478" t="s">
        <v>991</v>
      </c>
      <c r="I465" s="478" t="s">
        <v>991</v>
      </c>
      <c r="J465" s="327">
        <v>0</v>
      </c>
      <c r="K465" s="478" t="s">
        <v>991</v>
      </c>
    </row>
    <row r="466" spans="3:11">
      <c r="C466" s="141" t="s">
        <v>991</v>
      </c>
      <c r="D466" s="160" t="s">
        <v>998</v>
      </c>
      <c r="E466" s="327">
        <v>619587.60100000002</v>
      </c>
      <c r="F466" s="327">
        <v>0</v>
      </c>
      <c r="G466" s="327">
        <v>0</v>
      </c>
      <c r="H466" s="478" t="s">
        <v>991</v>
      </c>
      <c r="I466" s="478" t="s">
        <v>991</v>
      </c>
      <c r="J466" s="327">
        <v>0.18099999999999999</v>
      </c>
      <c r="K466" s="478" t="s">
        <v>991</v>
      </c>
    </row>
    <row r="467" spans="3:11">
      <c r="C467" s="141" t="s">
        <v>991</v>
      </c>
      <c r="D467" s="160" t="s">
        <v>1234</v>
      </c>
      <c r="E467" s="327">
        <v>0</v>
      </c>
      <c r="F467" s="327">
        <v>0</v>
      </c>
      <c r="G467" s="327">
        <v>0</v>
      </c>
      <c r="H467" s="478" t="s">
        <v>991</v>
      </c>
      <c r="I467" s="478" t="s">
        <v>991</v>
      </c>
      <c r="J467" s="327">
        <v>0</v>
      </c>
      <c r="K467" s="478" t="s">
        <v>991</v>
      </c>
    </row>
    <row r="468" spans="3:11">
      <c r="C468" s="141" t="s">
        <v>991</v>
      </c>
      <c r="D468" s="160" t="s">
        <v>1029</v>
      </c>
      <c r="E468" s="327">
        <v>21.411000000000001</v>
      </c>
      <c r="F468" s="327">
        <v>0</v>
      </c>
      <c r="G468" s="327">
        <v>0</v>
      </c>
      <c r="H468" s="478" t="s">
        <v>991</v>
      </c>
      <c r="I468" s="478" t="s">
        <v>991</v>
      </c>
      <c r="J468" s="327">
        <v>0</v>
      </c>
      <c r="K468" s="478" t="s">
        <v>991</v>
      </c>
    </row>
    <row r="469" spans="3:11">
      <c r="C469" s="141" t="s">
        <v>991</v>
      </c>
      <c r="D469" s="160" t="s">
        <v>1122</v>
      </c>
      <c r="E469" s="327">
        <v>0</v>
      </c>
      <c r="F469" s="327">
        <v>0</v>
      </c>
      <c r="G469" s="327">
        <v>0</v>
      </c>
      <c r="H469" s="478" t="s">
        <v>991</v>
      </c>
      <c r="I469" s="478" t="s">
        <v>991</v>
      </c>
      <c r="J469" s="327">
        <v>0</v>
      </c>
      <c r="K469" s="478" t="s">
        <v>991</v>
      </c>
    </row>
    <row r="470" spans="3:11">
      <c r="C470" s="141" t="s">
        <v>991</v>
      </c>
      <c r="D470" s="160" t="s">
        <v>1133</v>
      </c>
      <c r="E470" s="327">
        <v>0</v>
      </c>
      <c r="F470" s="327">
        <v>0</v>
      </c>
      <c r="G470" s="327">
        <v>0</v>
      </c>
      <c r="H470" s="478" t="s">
        <v>991</v>
      </c>
      <c r="I470" s="478" t="s">
        <v>991</v>
      </c>
      <c r="J470" s="327">
        <v>0</v>
      </c>
      <c r="K470" s="478" t="s">
        <v>991</v>
      </c>
    </row>
    <row r="471" spans="3:11">
      <c r="C471" s="141" t="s">
        <v>991</v>
      </c>
      <c r="D471" s="160" t="s">
        <v>1069</v>
      </c>
      <c r="E471" s="327">
        <v>68.885000000000005</v>
      </c>
      <c r="F471" s="327">
        <v>0</v>
      </c>
      <c r="G471" s="327">
        <v>0</v>
      </c>
      <c r="H471" s="478" t="s">
        <v>991</v>
      </c>
      <c r="I471" s="478" t="s">
        <v>991</v>
      </c>
      <c r="J471" s="327">
        <v>0</v>
      </c>
      <c r="K471" s="478" t="s">
        <v>991</v>
      </c>
    </row>
    <row r="472" spans="3:11">
      <c r="C472" s="141" t="s">
        <v>991</v>
      </c>
      <c r="D472" s="160" t="s">
        <v>1005</v>
      </c>
      <c r="E472" s="327">
        <v>22291.216</v>
      </c>
      <c r="F472" s="327">
        <v>0</v>
      </c>
      <c r="G472" s="327">
        <v>0</v>
      </c>
      <c r="H472" s="478" t="s">
        <v>991</v>
      </c>
      <c r="I472" s="478" t="s">
        <v>991</v>
      </c>
      <c r="J472" s="327">
        <v>0.745</v>
      </c>
      <c r="K472" s="478" t="s">
        <v>991</v>
      </c>
    </row>
    <row r="473" spans="3:11">
      <c r="C473" s="141" t="s">
        <v>991</v>
      </c>
      <c r="D473" s="160" t="s">
        <v>1235</v>
      </c>
      <c r="E473" s="327">
        <v>0</v>
      </c>
      <c r="F473" s="327">
        <v>0</v>
      </c>
      <c r="G473" s="327">
        <v>0</v>
      </c>
      <c r="H473" s="478" t="s">
        <v>991</v>
      </c>
      <c r="I473" s="478" t="s">
        <v>991</v>
      </c>
      <c r="J473" s="327">
        <v>0</v>
      </c>
      <c r="K473" s="478" t="s">
        <v>991</v>
      </c>
    </row>
    <row r="474" spans="3:11">
      <c r="C474" s="141" t="s">
        <v>991</v>
      </c>
      <c r="D474" s="160" t="s">
        <v>1094</v>
      </c>
      <c r="E474" s="327">
        <v>0</v>
      </c>
      <c r="F474" s="327">
        <v>0</v>
      </c>
      <c r="G474" s="327">
        <v>0</v>
      </c>
      <c r="H474" s="478" t="s">
        <v>991</v>
      </c>
      <c r="I474" s="478" t="s">
        <v>991</v>
      </c>
      <c r="J474" s="327">
        <v>0</v>
      </c>
      <c r="K474" s="478" t="s">
        <v>991</v>
      </c>
    </row>
    <row r="475" spans="3:11">
      <c r="C475" s="141" t="s">
        <v>991</v>
      </c>
      <c r="D475" s="160" t="s">
        <v>1085</v>
      </c>
      <c r="E475" s="327">
        <v>0</v>
      </c>
      <c r="F475" s="327">
        <v>0</v>
      </c>
      <c r="G475" s="327">
        <v>0</v>
      </c>
      <c r="H475" s="478" t="s">
        <v>991</v>
      </c>
      <c r="I475" s="478" t="s">
        <v>991</v>
      </c>
      <c r="J475" s="327">
        <v>0</v>
      </c>
      <c r="K475" s="478" t="s">
        <v>991</v>
      </c>
    </row>
    <row r="476" spans="3:11">
      <c r="C476" s="141" t="s">
        <v>991</v>
      </c>
      <c r="D476" s="160" t="s">
        <v>1071</v>
      </c>
      <c r="E476" s="327">
        <v>8.3719999999999999</v>
      </c>
      <c r="F476" s="327">
        <v>0</v>
      </c>
      <c r="G476" s="327">
        <v>0</v>
      </c>
      <c r="H476" s="478" t="s">
        <v>991</v>
      </c>
      <c r="I476" s="478" t="s">
        <v>991</v>
      </c>
      <c r="J476" s="327">
        <v>0</v>
      </c>
      <c r="K476" s="478" t="s">
        <v>991</v>
      </c>
    </row>
    <row r="477" spans="3:11">
      <c r="C477" s="141" t="s">
        <v>991</v>
      </c>
      <c r="D477" s="160" t="s">
        <v>1022</v>
      </c>
      <c r="E477" s="327">
        <v>3850.7469999999998</v>
      </c>
      <c r="F477" s="327">
        <v>0</v>
      </c>
      <c r="G477" s="327">
        <v>0</v>
      </c>
      <c r="H477" s="478" t="s">
        <v>991</v>
      </c>
      <c r="I477" s="478" t="s">
        <v>991</v>
      </c>
      <c r="J477" s="327">
        <v>0.42199999999999999</v>
      </c>
      <c r="K477" s="478" t="s">
        <v>991</v>
      </c>
    </row>
    <row r="478" spans="3:11">
      <c r="C478" s="141" t="s">
        <v>991</v>
      </c>
      <c r="D478" s="160" t="s">
        <v>993</v>
      </c>
      <c r="E478" s="327">
        <v>362749.30499999999</v>
      </c>
      <c r="F478" s="327">
        <v>0</v>
      </c>
      <c r="G478" s="327">
        <v>0</v>
      </c>
      <c r="H478" s="478" t="s">
        <v>991</v>
      </c>
      <c r="I478" s="478" t="s">
        <v>991</v>
      </c>
      <c r="J478" s="327">
        <v>107.19499999999999</v>
      </c>
      <c r="K478" s="478" t="s">
        <v>991</v>
      </c>
    </row>
    <row r="479" spans="3:11">
      <c r="C479" s="141" t="s">
        <v>991</v>
      </c>
      <c r="D479" s="160" t="s">
        <v>1236</v>
      </c>
      <c r="E479" s="327">
        <v>0</v>
      </c>
      <c r="F479" s="327">
        <v>0</v>
      </c>
      <c r="G479" s="327">
        <v>0</v>
      </c>
      <c r="H479" s="478" t="s">
        <v>991</v>
      </c>
      <c r="I479" s="478" t="s">
        <v>991</v>
      </c>
      <c r="J479" s="327">
        <v>0</v>
      </c>
      <c r="K479" s="478" t="s">
        <v>991</v>
      </c>
    </row>
    <row r="480" spans="3:11">
      <c r="C480" s="141" t="s">
        <v>991</v>
      </c>
      <c r="D480" s="160" t="s">
        <v>1047</v>
      </c>
      <c r="E480" s="327">
        <v>0</v>
      </c>
      <c r="F480" s="327">
        <v>0</v>
      </c>
      <c r="G480" s="327">
        <v>0</v>
      </c>
      <c r="H480" s="478" t="s">
        <v>991</v>
      </c>
      <c r="I480" s="478" t="s">
        <v>991</v>
      </c>
      <c r="J480" s="327">
        <v>0</v>
      </c>
      <c r="K480" s="478" t="s">
        <v>991</v>
      </c>
    </row>
    <row r="481" spans="3:11">
      <c r="C481" s="141" t="s">
        <v>991</v>
      </c>
      <c r="D481" s="160" t="s">
        <v>1066</v>
      </c>
      <c r="E481" s="327">
        <v>0</v>
      </c>
      <c r="F481" s="327">
        <v>0</v>
      </c>
      <c r="G481" s="327">
        <v>0</v>
      </c>
      <c r="H481" s="478" t="s">
        <v>991</v>
      </c>
      <c r="I481" s="478" t="s">
        <v>991</v>
      </c>
      <c r="J481" s="327">
        <v>0</v>
      </c>
      <c r="K481" s="478" t="s">
        <v>991</v>
      </c>
    </row>
    <row r="482" spans="3:11">
      <c r="C482" s="141" t="s">
        <v>991</v>
      </c>
      <c r="D482" s="160" t="s">
        <v>992</v>
      </c>
      <c r="E482" s="327">
        <v>61569386.175999999</v>
      </c>
      <c r="F482" s="327">
        <v>118782.306</v>
      </c>
      <c r="G482" s="327">
        <v>118782.306</v>
      </c>
      <c r="H482" s="478" t="s">
        <v>991</v>
      </c>
      <c r="I482" s="478" t="s">
        <v>991</v>
      </c>
      <c r="J482" s="327">
        <v>77221.323000000004</v>
      </c>
      <c r="K482" s="478" t="s">
        <v>991</v>
      </c>
    </row>
    <row r="483" spans="3:11">
      <c r="C483" s="141" t="s">
        <v>991</v>
      </c>
      <c r="D483" s="160" t="s">
        <v>1237</v>
      </c>
      <c r="E483" s="327">
        <v>0</v>
      </c>
      <c r="F483" s="327">
        <v>0</v>
      </c>
      <c r="G483" s="327">
        <v>0</v>
      </c>
      <c r="H483" s="478" t="s">
        <v>991</v>
      </c>
      <c r="I483" s="478" t="s">
        <v>991</v>
      </c>
      <c r="J483" s="327">
        <v>0</v>
      </c>
      <c r="K483" s="478" t="s">
        <v>991</v>
      </c>
    </row>
    <row r="484" spans="3:11">
      <c r="C484" s="141" t="s">
        <v>991</v>
      </c>
      <c r="D484" s="160" t="s">
        <v>1104</v>
      </c>
      <c r="E484" s="327">
        <v>0</v>
      </c>
      <c r="F484" s="327">
        <v>0</v>
      </c>
      <c r="G484" s="327">
        <v>0</v>
      </c>
      <c r="H484" s="478" t="s">
        <v>991</v>
      </c>
      <c r="I484" s="478" t="s">
        <v>991</v>
      </c>
      <c r="J484" s="327">
        <v>0</v>
      </c>
      <c r="K484" s="478" t="s">
        <v>991</v>
      </c>
    </row>
    <row r="485" spans="3:11">
      <c r="C485" s="141" t="s">
        <v>991</v>
      </c>
      <c r="D485" s="160" t="s">
        <v>1238</v>
      </c>
      <c r="E485" s="327">
        <v>0</v>
      </c>
      <c r="F485" s="327">
        <v>0</v>
      </c>
      <c r="G485" s="327">
        <v>0</v>
      </c>
      <c r="H485" s="478" t="s">
        <v>991</v>
      </c>
      <c r="I485" s="478" t="s">
        <v>991</v>
      </c>
      <c r="J485" s="327">
        <v>0</v>
      </c>
      <c r="K485" s="478" t="s">
        <v>991</v>
      </c>
    </row>
    <row r="486" spans="3:11">
      <c r="C486" s="141" t="s">
        <v>991</v>
      </c>
      <c r="D486" s="160" t="s">
        <v>1152</v>
      </c>
      <c r="E486" s="327">
        <v>0</v>
      </c>
      <c r="F486" s="327">
        <v>0</v>
      </c>
      <c r="G486" s="327">
        <v>0</v>
      </c>
      <c r="H486" s="478" t="s">
        <v>991</v>
      </c>
      <c r="I486" s="478" t="s">
        <v>991</v>
      </c>
      <c r="J486" s="327">
        <v>0</v>
      </c>
      <c r="K486" s="478" t="s">
        <v>991</v>
      </c>
    </row>
    <row r="487" spans="3:11">
      <c r="C487" s="141" t="s">
        <v>991</v>
      </c>
      <c r="D487" s="160" t="s">
        <v>1239</v>
      </c>
      <c r="E487" s="327">
        <v>0</v>
      </c>
      <c r="F487" s="327">
        <v>0</v>
      </c>
      <c r="G487" s="327">
        <v>0</v>
      </c>
      <c r="H487" s="478" t="s">
        <v>991</v>
      </c>
      <c r="I487" s="478" t="s">
        <v>991</v>
      </c>
      <c r="J487" s="327">
        <v>0</v>
      </c>
      <c r="K487" s="478" t="s">
        <v>991</v>
      </c>
    </row>
    <row r="488" spans="3:11">
      <c r="C488" s="141" t="s">
        <v>991</v>
      </c>
      <c r="D488" s="160" t="s">
        <v>1121</v>
      </c>
      <c r="E488" s="327">
        <v>0</v>
      </c>
      <c r="F488" s="327">
        <v>0</v>
      </c>
      <c r="G488" s="327">
        <v>0</v>
      </c>
      <c r="H488" s="478" t="s">
        <v>991</v>
      </c>
      <c r="I488" s="478" t="s">
        <v>991</v>
      </c>
      <c r="J488" s="327">
        <v>0</v>
      </c>
      <c r="K488" s="478" t="s">
        <v>991</v>
      </c>
    </row>
    <row r="489" spans="3:11">
      <c r="C489" s="141" t="s">
        <v>991</v>
      </c>
      <c r="D489" s="160" t="s">
        <v>1240</v>
      </c>
      <c r="E489" s="327">
        <v>0</v>
      </c>
      <c r="F489" s="327">
        <v>0</v>
      </c>
      <c r="G489" s="327">
        <v>0</v>
      </c>
      <c r="H489" s="478" t="s">
        <v>991</v>
      </c>
      <c r="I489" s="478" t="s">
        <v>991</v>
      </c>
      <c r="J489" s="327">
        <v>0</v>
      </c>
      <c r="K489" s="478" t="s">
        <v>991</v>
      </c>
    </row>
    <row r="490" spans="3:11">
      <c r="C490" s="141" t="s">
        <v>991</v>
      </c>
      <c r="D490" s="160" t="s">
        <v>1241</v>
      </c>
      <c r="E490" s="327">
        <v>0</v>
      </c>
      <c r="F490" s="327">
        <v>0</v>
      </c>
      <c r="G490" s="327">
        <v>0</v>
      </c>
      <c r="H490" s="478" t="s">
        <v>991</v>
      </c>
      <c r="I490" s="478" t="s">
        <v>991</v>
      </c>
      <c r="J490" s="327">
        <v>0</v>
      </c>
      <c r="K490" s="478" t="s">
        <v>991</v>
      </c>
    </row>
    <row r="491" spans="3:11">
      <c r="C491" s="141" t="s">
        <v>991</v>
      </c>
      <c r="D491" s="160" t="s">
        <v>1126</v>
      </c>
      <c r="E491" s="327">
        <v>0</v>
      </c>
      <c r="F491" s="327">
        <v>0</v>
      </c>
      <c r="G491" s="327">
        <v>0</v>
      </c>
      <c r="H491" s="478" t="s">
        <v>991</v>
      </c>
      <c r="I491" s="478" t="s">
        <v>991</v>
      </c>
      <c r="J491" s="327">
        <v>0</v>
      </c>
      <c r="K491" s="478" t="s">
        <v>991</v>
      </c>
    </row>
    <row r="492" spans="3:11">
      <c r="C492" s="141" t="s">
        <v>991</v>
      </c>
      <c r="D492" s="160" t="s">
        <v>1132</v>
      </c>
      <c r="E492" s="327">
        <v>0</v>
      </c>
      <c r="F492" s="327">
        <v>0</v>
      </c>
      <c r="G492" s="327">
        <v>0</v>
      </c>
      <c r="H492" s="478" t="s">
        <v>991</v>
      </c>
      <c r="I492" s="478" t="s">
        <v>991</v>
      </c>
      <c r="J492" s="327">
        <v>0</v>
      </c>
      <c r="K492" s="478" t="s">
        <v>991</v>
      </c>
    </row>
    <row r="493" spans="3:11">
      <c r="C493" s="141" t="s">
        <v>991</v>
      </c>
      <c r="D493" s="160" t="s">
        <v>1242</v>
      </c>
      <c r="E493" s="327">
        <v>0</v>
      </c>
      <c r="F493" s="327">
        <v>0</v>
      </c>
      <c r="G493" s="327">
        <v>0</v>
      </c>
      <c r="H493" s="478" t="s">
        <v>991</v>
      </c>
      <c r="I493" s="478" t="s">
        <v>991</v>
      </c>
      <c r="J493" s="327">
        <v>0</v>
      </c>
      <c r="K493" s="478" t="s">
        <v>991</v>
      </c>
    </row>
    <row r="494" spans="3:11">
      <c r="C494" s="141" t="s">
        <v>991</v>
      </c>
      <c r="D494" s="160" t="s">
        <v>1035</v>
      </c>
      <c r="E494" s="327">
        <v>0</v>
      </c>
      <c r="F494" s="327">
        <v>0</v>
      </c>
      <c r="G494" s="327">
        <v>0</v>
      </c>
      <c r="H494" s="478" t="s">
        <v>991</v>
      </c>
      <c r="I494" s="478" t="s">
        <v>991</v>
      </c>
      <c r="J494" s="327">
        <v>0</v>
      </c>
      <c r="K494" s="478" t="s">
        <v>991</v>
      </c>
    </row>
    <row r="495" spans="3:11">
      <c r="C495" s="141" t="s">
        <v>991</v>
      </c>
      <c r="D495" s="160" t="s">
        <v>1039</v>
      </c>
      <c r="E495" s="327">
        <v>22.751000000000001</v>
      </c>
      <c r="F495" s="327">
        <v>0</v>
      </c>
      <c r="G495" s="327">
        <v>0</v>
      </c>
      <c r="H495" s="478" t="s">
        <v>991</v>
      </c>
      <c r="I495" s="478" t="s">
        <v>991</v>
      </c>
      <c r="J495" s="327">
        <v>4.0000000000000001E-3</v>
      </c>
      <c r="K495" s="478" t="s">
        <v>991</v>
      </c>
    </row>
    <row r="496" spans="3:11">
      <c r="C496" s="141" t="s">
        <v>991</v>
      </c>
      <c r="D496" s="160" t="s">
        <v>997</v>
      </c>
      <c r="E496" s="327">
        <v>161.99100000000001</v>
      </c>
      <c r="F496" s="327">
        <v>0</v>
      </c>
      <c r="G496" s="327">
        <v>0</v>
      </c>
      <c r="H496" s="478" t="s">
        <v>991</v>
      </c>
      <c r="I496" s="478" t="s">
        <v>991</v>
      </c>
      <c r="J496" s="327">
        <v>8.0000000000000002E-3</v>
      </c>
      <c r="K496" s="478" t="s">
        <v>991</v>
      </c>
    </row>
    <row r="497" spans="3:11">
      <c r="C497" s="141" t="s">
        <v>991</v>
      </c>
      <c r="D497" s="160" t="s">
        <v>1243</v>
      </c>
      <c r="E497" s="327">
        <v>0</v>
      </c>
      <c r="F497" s="327">
        <v>0</v>
      </c>
      <c r="G497" s="327">
        <v>0</v>
      </c>
      <c r="H497" s="478" t="s">
        <v>991</v>
      </c>
      <c r="I497" s="478" t="s">
        <v>991</v>
      </c>
      <c r="J497" s="327">
        <v>0</v>
      </c>
      <c r="K497" s="478" t="s">
        <v>991</v>
      </c>
    </row>
    <row r="498" spans="3:11">
      <c r="C498" s="141" t="s">
        <v>991</v>
      </c>
      <c r="D498" s="160" t="s">
        <v>994</v>
      </c>
      <c r="E498" s="327">
        <v>239958.11799999999</v>
      </c>
      <c r="F498" s="327">
        <v>0</v>
      </c>
      <c r="G498" s="327">
        <v>0</v>
      </c>
      <c r="H498" s="478" t="s">
        <v>991</v>
      </c>
      <c r="I498" s="478" t="s">
        <v>991</v>
      </c>
      <c r="J498" s="327">
        <v>105.80500000000001</v>
      </c>
      <c r="K498" s="478" t="s">
        <v>991</v>
      </c>
    </row>
    <row r="499" spans="3:11">
      <c r="C499" s="141" t="s">
        <v>991</v>
      </c>
      <c r="D499" s="160" t="s">
        <v>1244</v>
      </c>
      <c r="E499" s="327">
        <v>0</v>
      </c>
      <c r="F499" s="327">
        <v>0</v>
      </c>
      <c r="G499" s="327">
        <v>0</v>
      </c>
      <c r="H499" s="478" t="s">
        <v>991</v>
      </c>
      <c r="I499" s="478" t="s">
        <v>991</v>
      </c>
      <c r="J499" s="327">
        <v>0</v>
      </c>
      <c r="K499" s="478" t="s">
        <v>991</v>
      </c>
    </row>
    <row r="500" spans="3:11">
      <c r="C500" s="141" t="s">
        <v>991</v>
      </c>
      <c r="D500" s="160" t="s">
        <v>1016</v>
      </c>
      <c r="E500" s="327">
        <v>32.811999999999998</v>
      </c>
      <c r="F500" s="327">
        <v>0</v>
      </c>
      <c r="G500" s="327">
        <v>0</v>
      </c>
      <c r="H500" s="478" t="s">
        <v>991</v>
      </c>
      <c r="I500" s="478" t="s">
        <v>991</v>
      </c>
      <c r="J500" s="327">
        <v>1E-3</v>
      </c>
      <c r="K500" s="478" t="s">
        <v>991</v>
      </c>
    </row>
    <row r="501" spans="3:11">
      <c r="C501" s="141" t="s">
        <v>991</v>
      </c>
      <c r="D501" s="160" t="s">
        <v>1245</v>
      </c>
      <c r="E501" s="327">
        <v>0</v>
      </c>
      <c r="F501" s="327">
        <v>0</v>
      </c>
      <c r="G501" s="327">
        <v>0</v>
      </c>
      <c r="H501" s="478" t="s">
        <v>991</v>
      </c>
      <c r="I501" s="478" t="s">
        <v>991</v>
      </c>
      <c r="J501" s="327">
        <v>0</v>
      </c>
      <c r="K501" s="478" t="s">
        <v>991</v>
      </c>
    </row>
    <row r="502" spans="3:11">
      <c r="C502" s="141" t="s">
        <v>991</v>
      </c>
      <c r="D502" s="160" t="s">
        <v>999</v>
      </c>
      <c r="E502" s="327">
        <v>163360.242</v>
      </c>
      <c r="F502" s="327">
        <v>0</v>
      </c>
      <c r="G502" s="327">
        <v>0</v>
      </c>
      <c r="H502" s="478" t="s">
        <v>991</v>
      </c>
      <c r="I502" s="478" t="s">
        <v>991</v>
      </c>
      <c r="J502" s="327">
        <v>483.71600000000001</v>
      </c>
      <c r="K502" s="478" t="s">
        <v>991</v>
      </c>
    </row>
    <row r="503" spans="3:11">
      <c r="C503" s="141" t="s">
        <v>991</v>
      </c>
      <c r="D503" s="160" t="s">
        <v>1161</v>
      </c>
      <c r="E503" s="327">
        <v>0</v>
      </c>
      <c r="F503" s="327">
        <v>0</v>
      </c>
      <c r="G503" s="327">
        <v>0</v>
      </c>
      <c r="H503" s="478" t="s">
        <v>991</v>
      </c>
      <c r="I503" s="478" t="s">
        <v>991</v>
      </c>
      <c r="J503" s="327">
        <v>0</v>
      </c>
      <c r="K503" s="478" t="s">
        <v>991</v>
      </c>
    </row>
    <row r="504" spans="3:11">
      <c r="C504" s="141" t="s">
        <v>991</v>
      </c>
      <c r="D504" s="160" t="s">
        <v>1246</v>
      </c>
      <c r="E504" s="327">
        <v>0</v>
      </c>
      <c r="F504" s="327">
        <v>0</v>
      </c>
      <c r="G504" s="327">
        <v>0</v>
      </c>
      <c r="H504" s="478" t="s">
        <v>991</v>
      </c>
      <c r="I504" s="478" t="s">
        <v>991</v>
      </c>
      <c r="J504" s="327">
        <v>0</v>
      </c>
      <c r="K504" s="478" t="s">
        <v>991</v>
      </c>
    </row>
    <row r="505" spans="3:11">
      <c r="C505" s="141" t="s">
        <v>991</v>
      </c>
      <c r="D505" s="160" t="s">
        <v>1136</v>
      </c>
      <c r="E505" s="327">
        <v>0</v>
      </c>
      <c r="F505" s="327">
        <v>0</v>
      </c>
      <c r="G505" s="327">
        <v>0</v>
      </c>
      <c r="H505" s="478" t="s">
        <v>991</v>
      </c>
      <c r="I505" s="478" t="s">
        <v>991</v>
      </c>
      <c r="J505" s="327">
        <v>0</v>
      </c>
      <c r="K505" s="478" t="s">
        <v>991</v>
      </c>
    </row>
    <row r="506" spans="3:11">
      <c r="C506" s="141" t="s">
        <v>991</v>
      </c>
      <c r="D506" s="160" t="s">
        <v>1247</v>
      </c>
      <c r="E506" s="327">
        <v>0</v>
      </c>
      <c r="F506" s="327">
        <v>0</v>
      </c>
      <c r="G506" s="327">
        <v>0</v>
      </c>
      <c r="H506" s="478" t="s">
        <v>991</v>
      </c>
      <c r="I506" s="478" t="s">
        <v>991</v>
      </c>
      <c r="J506" s="327">
        <v>0</v>
      </c>
      <c r="K506" s="478" t="s">
        <v>991</v>
      </c>
    </row>
    <row r="507" spans="3:11">
      <c r="C507" s="141" t="s">
        <v>991</v>
      </c>
      <c r="D507" s="160" t="s">
        <v>1128</v>
      </c>
      <c r="E507" s="327">
        <v>0</v>
      </c>
      <c r="F507" s="327">
        <v>0</v>
      </c>
      <c r="G507" s="327">
        <v>0</v>
      </c>
      <c r="H507" s="478" t="s">
        <v>991</v>
      </c>
      <c r="I507" s="478" t="s">
        <v>991</v>
      </c>
      <c r="J507" s="327">
        <v>0</v>
      </c>
      <c r="K507" s="478" t="s">
        <v>991</v>
      </c>
    </row>
    <row r="508" spans="3:11">
      <c r="C508" s="141" t="s">
        <v>991</v>
      </c>
      <c r="D508" s="160" t="s">
        <v>995</v>
      </c>
      <c r="E508" s="327">
        <v>130481.319</v>
      </c>
      <c r="F508" s="327">
        <v>0</v>
      </c>
      <c r="G508" s="327">
        <v>0</v>
      </c>
      <c r="H508" s="478" t="s">
        <v>991</v>
      </c>
      <c r="I508" s="478" t="s">
        <v>991</v>
      </c>
      <c r="J508" s="327">
        <v>9.3789999999999996</v>
      </c>
      <c r="K508" s="478" t="s">
        <v>991</v>
      </c>
    </row>
    <row r="509" spans="3:11">
      <c r="C509" s="141" t="s">
        <v>991</v>
      </c>
      <c r="D509" s="160" t="s">
        <v>1119</v>
      </c>
      <c r="E509" s="327">
        <v>0</v>
      </c>
      <c r="F509" s="327">
        <v>0</v>
      </c>
      <c r="G509" s="327">
        <v>0</v>
      </c>
      <c r="H509" s="478" t="s">
        <v>991</v>
      </c>
      <c r="I509" s="478" t="s">
        <v>991</v>
      </c>
      <c r="J509" s="327">
        <v>0</v>
      </c>
      <c r="K509" s="478" t="s">
        <v>991</v>
      </c>
    </row>
    <row r="510" spans="3:11" ht="19.5" thickBot="1">
      <c r="C510" s="141" t="s">
        <v>991</v>
      </c>
      <c r="D510" s="160" t="s">
        <v>1248</v>
      </c>
      <c r="E510" s="327">
        <v>0</v>
      </c>
      <c r="F510" s="327">
        <v>0</v>
      </c>
      <c r="G510" s="327">
        <v>0</v>
      </c>
      <c r="H510" s="478" t="s">
        <v>991</v>
      </c>
      <c r="I510" s="478" t="s">
        <v>991</v>
      </c>
      <c r="J510" s="327">
        <v>0</v>
      </c>
      <c r="K510" s="478" t="s">
        <v>991</v>
      </c>
    </row>
    <row r="511" spans="3:11" ht="15" customHeight="1" thickTop="1" thickBot="1">
      <c r="C511" s="479" t="s">
        <v>566</v>
      </c>
      <c r="D511" s="480" t="s">
        <v>115</v>
      </c>
      <c r="E511" s="481">
        <v>332313607.6500001</v>
      </c>
      <c r="F511" s="481">
        <v>6331002.6590000009</v>
      </c>
      <c r="G511" s="481">
        <v>6331002.6570000006</v>
      </c>
      <c r="H511" s="481">
        <v>263547353.33500007</v>
      </c>
      <c r="I511" s="481">
        <v>-4107947.605</v>
      </c>
      <c r="J511" s="481">
        <v>78452.231</v>
      </c>
      <c r="K511" s="481">
        <v>-2040.9680000000001</v>
      </c>
    </row>
    <row r="512" spans="3:11">
      <c r="C512" s="683" t="s">
        <v>1420</v>
      </c>
      <c r="D512" s="683"/>
      <c r="E512" s="683"/>
      <c r="F512" s="683"/>
      <c r="G512" s="683"/>
      <c r="H512" s="683"/>
      <c r="I512" s="683"/>
      <c r="J512" s="683"/>
      <c r="K512" s="683"/>
    </row>
    <row r="513" spans="3:11">
      <c r="C513" s="684"/>
      <c r="D513" s="684"/>
      <c r="E513" s="684"/>
      <c r="F513" s="684"/>
      <c r="G513" s="684"/>
      <c r="H513" s="684"/>
      <c r="I513" s="684"/>
      <c r="J513" s="684"/>
      <c r="K513" s="684"/>
    </row>
  </sheetData>
  <mergeCells count="9">
    <mergeCell ref="C512:K513"/>
    <mergeCell ref="E7:H7"/>
    <mergeCell ref="J7:J10"/>
    <mergeCell ref="K7:K10"/>
    <mergeCell ref="F8:G8"/>
    <mergeCell ref="H8:H10"/>
    <mergeCell ref="F9:F10"/>
    <mergeCell ref="G9:G10"/>
    <mergeCell ref="I7:I10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C3:J30"/>
  <sheetViews>
    <sheetView showGridLines="0" zoomScale="80" zoomScaleNormal="80" workbookViewId="0"/>
  </sheetViews>
  <sheetFormatPr defaultColWidth="9.140625" defaultRowHeight="18.75"/>
  <cols>
    <col min="1" max="1" width="2.42578125" style="3" customWidth="1"/>
    <col min="2" max="2" width="7.85546875" style="3" customWidth="1"/>
    <col min="3" max="3" width="4.5703125" style="3" customWidth="1"/>
    <col min="4" max="4" width="25" style="3" customWidth="1"/>
    <col min="5" max="6" width="17.5703125" style="3" customWidth="1"/>
    <col min="7" max="7" width="18" style="3" customWidth="1"/>
    <col min="8" max="9" width="17.5703125" style="3" customWidth="1"/>
    <col min="10" max="10" width="18.42578125" style="3" customWidth="1"/>
    <col min="11" max="11" width="9.140625" style="3" customWidth="1"/>
    <col min="12" max="16384" width="9.140625" style="3"/>
  </cols>
  <sheetData>
    <row r="3" spans="3:10" ht="21" customHeight="1">
      <c r="C3" s="40" t="s">
        <v>603</v>
      </c>
    </row>
    <row r="4" spans="3:10" ht="17.45" customHeight="1">
      <c r="C4" s="12" t="s">
        <v>860</v>
      </c>
      <c r="D4" s="129"/>
      <c r="E4" s="129"/>
      <c r="F4" s="706"/>
      <c r="G4" s="637"/>
      <c r="H4" s="129"/>
      <c r="I4" s="129"/>
      <c r="J4" s="129"/>
    </row>
    <row r="5" spans="3:10" ht="16.350000000000001" customHeight="1" thickBot="1">
      <c r="C5" s="131"/>
      <c r="D5" s="131"/>
      <c r="E5" s="153" t="s">
        <v>90</v>
      </c>
      <c r="F5" s="153" t="s">
        <v>91</v>
      </c>
      <c r="G5" s="153" t="s">
        <v>92</v>
      </c>
      <c r="H5" s="153" t="s">
        <v>116</v>
      </c>
      <c r="I5" s="152" t="s">
        <v>117</v>
      </c>
      <c r="J5" s="152" t="s">
        <v>174</v>
      </c>
    </row>
    <row r="6" spans="3:10" ht="18.75" customHeight="1" thickBot="1">
      <c r="C6" s="131"/>
      <c r="D6" s="131"/>
      <c r="E6" s="707" t="s">
        <v>604</v>
      </c>
      <c r="F6" s="695"/>
      <c r="G6" s="695"/>
      <c r="H6" s="695"/>
      <c r="I6" s="696" t="s">
        <v>597</v>
      </c>
      <c r="J6" s="696" t="s">
        <v>599</v>
      </c>
    </row>
    <row r="7" spans="3:10" ht="17.25" customHeight="1" thickBot="1">
      <c r="C7" s="165"/>
      <c r="D7" s="165"/>
      <c r="E7" s="696"/>
      <c r="F7" s="697" t="s">
        <v>600</v>
      </c>
      <c r="G7" s="695"/>
      <c r="H7" s="696" t="s">
        <v>605</v>
      </c>
      <c r="I7" s="637"/>
      <c r="J7" s="637"/>
    </row>
    <row r="8" spans="3:10" ht="51" customHeight="1" thickTop="1" thickBot="1">
      <c r="C8" s="136"/>
      <c r="D8" s="136"/>
      <c r="E8" s="640"/>
      <c r="F8" s="170"/>
      <c r="G8" s="139" t="s">
        <v>585</v>
      </c>
      <c r="H8" s="640"/>
      <c r="I8" s="640"/>
      <c r="J8" s="640"/>
    </row>
    <row r="9" spans="3:10" ht="19.5" thickTop="1">
      <c r="C9" s="48" t="s">
        <v>550</v>
      </c>
      <c r="D9" s="49" t="s">
        <v>606</v>
      </c>
      <c r="E9" s="467">
        <v>746045.51800000004</v>
      </c>
      <c r="F9" s="467">
        <v>28168.946</v>
      </c>
      <c r="G9" s="467">
        <v>28168.946</v>
      </c>
      <c r="H9" s="467">
        <v>746045.51800000004</v>
      </c>
      <c r="I9" s="482">
        <v>-14466.091</v>
      </c>
      <c r="J9" s="467">
        <v>0</v>
      </c>
    </row>
    <row r="10" spans="3:10">
      <c r="C10" s="143" t="s">
        <v>552</v>
      </c>
      <c r="D10" s="144" t="s">
        <v>607</v>
      </c>
      <c r="E10" s="470">
        <v>1809413.139</v>
      </c>
      <c r="F10" s="470">
        <v>1949.3030000000001</v>
      </c>
      <c r="G10" s="470">
        <v>1949.3030000000001</v>
      </c>
      <c r="H10" s="470">
        <v>1809413.139</v>
      </c>
      <c r="I10" s="483">
        <v>-2058.502</v>
      </c>
      <c r="J10" s="470">
        <v>0</v>
      </c>
    </row>
    <row r="11" spans="3:10">
      <c r="C11" s="143" t="s">
        <v>553</v>
      </c>
      <c r="D11" s="144" t="s">
        <v>608</v>
      </c>
      <c r="E11" s="470">
        <v>16174312.979</v>
      </c>
      <c r="F11" s="470">
        <v>1633839.754</v>
      </c>
      <c r="G11" s="470">
        <v>1633839.754</v>
      </c>
      <c r="H11" s="470">
        <v>16174312.979</v>
      </c>
      <c r="I11" s="483">
        <v>-590852.31700000004</v>
      </c>
      <c r="J11" s="470">
        <v>0</v>
      </c>
    </row>
    <row r="12" spans="3:10" ht="51">
      <c r="C12" s="143" t="s">
        <v>554</v>
      </c>
      <c r="D12" s="144" t="s">
        <v>609</v>
      </c>
      <c r="E12" s="470">
        <v>2966674.4079999998</v>
      </c>
      <c r="F12" s="470">
        <v>11586.647999999999</v>
      </c>
      <c r="G12" s="470">
        <v>11586.647999999999</v>
      </c>
      <c r="H12" s="470">
        <v>2966674.4079999998</v>
      </c>
      <c r="I12" s="483">
        <v>-35061.394999999997</v>
      </c>
      <c r="J12" s="470">
        <v>0</v>
      </c>
    </row>
    <row r="13" spans="3:10">
      <c r="C13" s="143" t="s">
        <v>555</v>
      </c>
      <c r="D13" s="144" t="s">
        <v>610</v>
      </c>
      <c r="E13" s="470">
        <v>597258.39300000004</v>
      </c>
      <c r="F13" s="470">
        <v>14462.771000000001</v>
      </c>
      <c r="G13" s="470">
        <v>14462.771000000001</v>
      </c>
      <c r="H13" s="470">
        <v>597258.39300000004</v>
      </c>
      <c r="I13" s="483">
        <v>-12459.453</v>
      </c>
      <c r="J13" s="470">
        <v>0</v>
      </c>
    </row>
    <row r="14" spans="3:10">
      <c r="C14" s="143" t="s">
        <v>556</v>
      </c>
      <c r="D14" s="144" t="s">
        <v>611</v>
      </c>
      <c r="E14" s="470">
        <v>3796070.6370000001</v>
      </c>
      <c r="F14" s="470">
        <v>229705.44899999999</v>
      </c>
      <c r="G14" s="470">
        <v>229705.44899999999</v>
      </c>
      <c r="H14" s="470">
        <v>3796070.6370000001</v>
      </c>
      <c r="I14" s="483">
        <v>-179564.481</v>
      </c>
      <c r="J14" s="470">
        <v>0</v>
      </c>
    </row>
    <row r="15" spans="3:10">
      <c r="C15" s="143" t="s">
        <v>557</v>
      </c>
      <c r="D15" s="144" t="s">
        <v>612</v>
      </c>
      <c r="E15" s="470">
        <v>15174962.215</v>
      </c>
      <c r="F15" s="470">
        <v>879071.31900000002</v>
      </c>
      <c r="G15" s="470">
        <v>879071.31900000002</v>
      </c>
      <c r="H15" s="470">
        <v>15174962.215</v>
      </c>
      <c r="I15" s="483">
        <v>-548185.45700000005</v>
      </c>
      <c r="J15" s="470">
        <v>0</v>
      </c>
    </row>
    <row r="16" spans="3:10">
      <c r="C16" s="143" t="s">
        <v>558</v>
      </c>
      <c r="D16" s="144" t="s">
        <v>613</v>
      </c>
      <c r="E16" s="470">
        <v>4662429.5439999998</v>
      </c>
      <c r="F16" s="470">
        <v>248146.02600000001</v>
      </c>
      <c r="G16" s="470">
        <v>248146.02600000001</v>
      </c>
      <c r="H16" s="470">
        <v>4662429.5439999998</v>
      </c>
      <c r="I16" s="483">
        <v>-177198.49799999999</v>
      </c>
      <c r="J16" s="470">
        <v>0</v>
      </c>
    </row>
    <row r="17" spans="3:10" ht="38.25">
      <c r="C17" s="143" t="s">
        <v>559</v>
      </c>
      <c r="D17" s="144" t="s">
        <v>614</v>
      </c>
      <c r="E17" s="470">
        <v>2450829.9739999999</v>
      </c>
      <c r="F17" s="470">
        <v>200666.28899999999</v>
      </c>
      <c r="G17" s="470">
        <v>200666.28899999999</v>
      </c>
      <c r="H17" s="470">
        <v>2450829.9739999999</v>
      </c>
      <c r="I17" s="483">
        <v>-126514.548</v>
      </c>
      <c r="J17" s="470">
        <v>0</v>
      </c>
    </row>
    <row r="18" spans="3:10">
      <c r="C18" s="143" t="s">
        <v>561</v>
      </c>
      <c r="D18" s="144" t="s">
        <v>615</v>
      </c>
      <c r="E18" s="470">
        <v>3202151.1230000001</v>
      </c>
      <c r="F18" s="470">
        <v>45100.690999999999</v>
      </c>
      <c r="G18" s="470">
        <v>45100.690999999999</v>
      </c>
      <c r="H18" s="470">
        <v>3202151.1230000001</v>
      </c>
      <c r="I18" s="483">
        <v>-71005.752999999997</v>
      </c>
      <c r="J18" s="470">
        <v>0</v>
      </c>
    </row>
    <row r="19" spans="3:10" ht="25.5">
      <c r="C19" s="143" t="s">
        <v>562</v>
      </c>
      <c r="D19" s="144" t="s">
        <v>616</v>
      </c>
      <c r="E19" s="470">
        <v>49113.697</v>
      </c>
      <c r="F19" s="470">
        <v>110.66800000000001</v>
      </c>
      <c r="G19" s="470">
        <v>110.66800000000001</v>
      </c>
      <c r="H19" s="470">
        <v>49113.697</v>
      </c>
      <c r="I19" s="483">
        <v>-281.85199999999998</v>
      </c>
      <c r="J19" s="470">
        <v>0</v>
      </c>
    </row>
    <row r="20" spans="3:10" ht="25.5">
      <c r="C20" s="143" t="s">
        <v>563</v>
      </c>
      <c r="D20" s="144" t="s">
        <v>617</v>
      </c>
      <c r="E20" s="470">
        <v>9548856.9079999998</v>
      </c>
      <c r="F20" s="470">
        <v>266301.18400000001</v>
      </c>
      <c r="G20" s="470">
        <v>266301.18400000001</v>
      </c>
      <c r="H20" s="470">
        <v>9548856.9079999998</v>
      </c>
      <c r="I20" s="483">
        <v>-169076.448</v>
      </c>
      <c r="J20" s="470">
        <v>0</v>
      </c>
    </row>
    <row r="21" spans="3:10" ht="25.5">
      <c r="C21" s="143" t="s">
        <v>564</v>
      </c>
      <c r="D21" s="144" t="s">
        <v>618</v>
      </c>
      <c r="E21" s="470">
        <v>6097096.4919999996</v>
      </c>
      <c r="F21" s="470">
        <v>175426.59</v>
      </c>
      <c r="G21" s="470">
        <v>175426.59</v>
      </c>
      <c r="H21" s="470">
        <v>6097096.4919999996</v>
      </c>
      <c r="I21" s="483">
        <v>-146959.35200000001</v>
      </c>
      <c r="J21" s="470">
        <v>0</v>
      </c>
    </row>
    <row r="22" spans="3:10" ht="38.25">
      <c r="C22" s="143" t="s">
        <v>565</v>
      </c>
      <c r="D22" s="144" t="s">
        <v>619</v>
      </c>
      <c r="E22" s="470">
        <v>3696780.7059999998</v>
      </c>
      <c r="F22" s="470">
        <v>74211.936000000002</v>
      </c>
      <c r="G22" s="470">
        <v>74211.936000000002</v>
      </c>
      <c r="H22" s="470">
        <v>3696780.7059999998</v>
      </c>
      <c r="I22" s="483">
        <v>-57765.186000000002</v>
      </c>
      <c r="J22" s="470">
        <v>0</v>
      </c>
    </row>
    <row r="23" spans="3:10" ht="38.25">
      <c r="C23" s="143" t="s">
        <v>566</v>
      </c>
      <c r="D23" s="144" t="s">
        <v>620</v>
      </c>
      <c r="E23" s="470">
        <v>3975.2310000000002</v>
      </c>
      <c r="F23" s="470">
        <v>3.3719999999999999</v>
      </c>
      <c r="G23" s="470">
        <v>3.3719999999999999</v>
      </c>
      <c r="H23" s="470">
        <v>3975.2310000000002</v>
      </c>
      <c r="I23" s="483">
        <v>-104.739</v>
      </c>
      <c r="J23" s="470">
        <v>0</v>
      </c>
    </row>
    <row r="24" spans="3:10">
      <c r="C24" s="143" t="s">
        <v>567</v>
      </c>
      <c r="D24" s="144" t="s">
        <v>621</v>
      </c>
      <c r="E24" s="470">
        <v>312063.98200000002</v>
      </c>
      <c r="F24" s="470">
        <v>6727.57</v>
      </c>
      <c r="G24" s="470">
        <v>6727.57</v>
      </c>
      <c r="H24" s="470">
        <v>312063.98200000002</v>
      </c>
      <c r="I24" s="483">
        <v>-7977.6769999999997</v>
      </c>
      <c r="J24" s="470">
        <v>0</v>
      </c>
    </row>
    <row r="25" spans="3:10" ht="20.25" customHeight="1">
      <c r="C25" s="143" t="s">
        <v>568</v>
      </c>
      <c r="D25" s="144" t="s">
        <v>622</v>
      </c>
      <c r="E25" s="470">
        <v>1368120.112</v>
      </c>
      <c r="F25" s="470">
        <v>39895.188000000002</v>
      </c>
      <c r="G25" s="470">
        <v>39895.188000000002</v>
      </c>
      <c r="H25" s="470">
        <v>1368120.112</v>
      </c>
      <c r="I25" s="483">
        <v>-41307.165000000001</v>
      </c>
      <c r="J25" s="470">
        <v>0</v>
      </c>
    </row>
    <row r="26" spans="3:10" ht="25.5">
      <c r="C26" s="143" t="s">
        <v>569</v>
      </c>
      <c r="D26" s="144" t="s">
        <v>623</v>
      </c>
      <c r="E26" s="470">
        <v>503453.63900000002</v>
      </c>
      <c r="F26" s="470">
        <v>7517.99</v>
      </c>
      <c r="G26" s="470">
        <v>7517.99</v>
      </c>
      <c r="H26" s="470">
        <v>503453.63900000002</v>
      </c>
      <c r="I26" s="483">
        <v>-10570.043</v>
      </c>
      <c r="J26" s="470">
        <v>0</v>
      </c>
    </row>
    <row r="27" spans="3:10">
      <c r="C27" s="143" t="s">
        <v>570</v>
      </c>
      <c r="D27" s="144" t="s">
        <v>624</v>
      </c>
      <c r="E27" s="470">
        <v>710206.17700000003</v>
      </c>
      <c r="F27" s="470">
        <v>36992.165999999997</v>
      </c>
      <c r="G27" s="470">
        <v>36992.165999999997</v>
      </c>
      <c r="H27" s="470">
        <v>710206.17700000003</v>
      </c>
      <c r="I27" s="483">
        <v>-124389.20600000001</v>
      </c>
      <c r="J27" s="470">
        <v>0</v>
      </c>
    </row>
    <row r="28" spans="3:10" ht="19.5" thickBot="1">
      <c r="C28" s="161" t="s">
        <v>571</v>
      </c>
      <c r="D28" s="171" t="s">
        <v>115</v>
      </c>
      <c r="E28" s="484">
        <v>73869814.873999998</v>
      </c>
      <c r="F28" s="484">
        <v>3899883.86</v>
      </c>
      <c r="G28" s="484">
        <v>3899883.86</v>
      </c>
      <c r="H28" s="484">
        <v>73869814.873999998</v>
      </c>
      <c r="I28" s="485">
        <v>-2315798.1630000002</v>
      </c>
      <c r="J28" s="484">
        <v>0</v>
      </c>
    </row>
    <row r="29" spans="3:10">
      <c r="C29" s="693" t="s">
        <v>1486</v>
      </c>
      <c r="D29" s="693"/>
      <c r="E29" s="693"/>
      <c r="F29" s="693"/>
      <c r="G29" s="693"/>
      <c r="H29" s="693"/>
      <c r="I29" s="693"/>
      <c r="J29" s="693"/>
    </row>
    <row r="30" spans="3:10" ht="26.45" customHeight="1">
      <c r="C30" s="684"/>
      <c r="D30" s="684"/>
      <c r="E30" s="684"/>
      <c r="F30" s="684"/>
      <c r="G30" s="684"/>
      <c r="H30" s="684"/>
      <c r="I30" s="684"/>
      <c r="J30" s="684"/>
    </row>
  </sheetData>
  <mergeCells count="8">
    <mergeCell ref="C29:J30"/>
    <mergeCell ref="F4:G4"/>
    <mergeCell ref="E6:H6"/>
    <mergeCell ref="F7:G7"/>
    <mergeCell ref="I6:I8"/>
    <mergeCell ref="J6:J8"/>
    <mergeCell ref="E7:E8"/>
    <mergeCell ref="H7:H8"/>
  </mergeCells>
  <pageMargins left="0.70866141732283472" right="0.70866141732283472" top="0.74803149606299213" bottom="0.74803149606299213" header="0.31496062992125978" footer="0.31496062992125978"/>
  <pageSetup paperSize="9" scale="70" fitToWidth="0" orientation="landscape"/>
  <headerFooter>
    <oddHeader>&amp;CPL
Załącznik XV</oddHeader>
    <oddFooter>&amp;C&amp;P</oddFooter>
  </headerFooter>
  <ignoredErrors>
    <ignoredError sqref="C9:C2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48"/>
  <sheetViews>
    <sheetView showGridLines="0" zoomScale="80" zoomScaleNormal="80" workbookViewId="0"/>
  </sheetViews>
  <sheetFormatPr defaultColWidth="9.42578125" defaultRowHeight="18.75"/>
  <cols>
    <col min="1" max="1" width="2.42578125" style="12" customWidth="1"/>
    <col min="2" max="2" width="5.5703125" style="12" customWidth="1"/>
    <col min="3" max="3" width="6" style="12" customWidth="1"/>
    <col min="4" max="4" width="63.42578125" style="12" customWidth="1"/>
    <col min="5" max="7" width="14.85546875" style="12" customWidth="1"/>
    <col min="8" max="9" width="9.42578125" style="12" customWidth="1"/>
    <col min="10" max="16384" width="9.42578125" style="12"/>
  </cols>
  <sheetData>
    <row r="2" spans="2:7">
      <c r="B2" s="11"/>
      <c r="C2" s="11"/>
      <c r="D2" s="11"/>
      <c r="E2" s="11"/>
      <c r="F2" s="11"/>
      <c r="G2" s="11"/>
    </row>
    <row r="3" spans="2:7" ht="24">
      <c r="B3" s="11"/>
      <c r="C3" s="13" t="s">
        <v>4</v>
      </c>
    </row>
    <row r="4" spans="2:7">
      <c r="B4" s="11"/>
      <c r="C4" s="12" t="s">
        <v>860</v>
      </c>
    </row>
    <row r="5" spans="2:7">
      <c r="B5" s="11"/>
    </row>
    <row r="6" spans="2:7" ht="39" thickBot="1">
      <c r="B6" s="11"/>
      <c r="C6" s="14"/>
      <c r="D6" s="14"/>
      <c r="E6" s="639" t="s">
        <v>88</v>
      </c>
      <c r="F6" s="640"/>
      <c r="G6" s="15" t="s">
        <v>89</v>
      </c>
    </row>
    <row r="7" spans="2:7" ht="20.25" thickTop="1" thickBot="1">
      <c r="B7" s="11"/>
      <c r="C7" s="14"/>
      <c r="D7" s="14"/>
      <c r="E7" s="16" t="s">
        <v>90</v>
      </c>
      <c r="F7" s="16" t="s">
        <v>91</v>
      </c>
      <c r="G7" s="16" t="s">
        <v>92</v>
      </c>
    </row>
    <row r="8" spans="2:7" ht="20.25" thickTop="1" thickBot="1">
      <c r="B8" s="11"/>
      <c r="C8" s="16"/>
      <c r="D8" s="16"/>
      <c r="E8" s="16" t="s">
        <v>986</v>
      </c>
      <c r="F8" s="16" t="s">
        <v>1251</v>
      </c>
      <c r="G8" s="16" t="s">
        <v>986</v>
      </c>
    </row>
    <row r="9" spans="2:7" ht="19.5" thickTop="1">
      <c r="B9" s="11"/>
      <c r="C9" s="17">
        <v>1</v>
      </c>
      <c r="D9" s="18" t="s">
        <v>93</v>
      </c>
      <c r="E9" s="326">
        <v>114788215.928</v>
      </c>
      <c r="F9" s="326">
        <v>112173416.47</v>
      </c>
      <c r="G9" s="326">
        <v>9183057.2740000002</v>
      </c>
    </row>
    <row r="10" spans="2:7">
      <c r="B10" s="11"/>
      <c r="C10" s="19">
        <v>2</v>
      </c>
      <c r="D10" s="20" t="s">
        <v>94</v>
      </c>
      <c r="E10" s="327">
        <v>114788215.928</v>
      </c>
      <c r="F10" s="327">
        <v>112173416.47</v>
      </c>
      <c r="G10" s="327">
        <v>9183057.2740000002</v>
      </c>
    </row>
    <row r="11" spans="2:7">
      <c r="B11" s="11"/>
      <c r="C11" s="19">
        <v>3</v>
      </c>
      <c r="D11" s="20" t="s">
        <v>95</v>
      </c>
      <c r="E11" s="327">
        <v>0</v>
      </c>
      <c r="F11" s="327">
        <v>0</v>
      </c>
      <c r="G11" s="327">
        <v>0</v>
      </c>
    </row>
    <row r="12" spans="2:7">
      <c r="B12" s="11"/>
      <c r="C12" s="19">
        <v>4</v>
      </c>
      <c r="D12" s="20" t="s">
        <v>96</v>
      </c>
      <c r="E12" s="327">
        <v>0</v>
      </c>
      <c r="F12" s="327">
        <v>0</v>
      </c>
      <c r="G12" s="327">
        <v>0</v>
      </c>
    </row>
    <row r="13" spans="2:7">
      <c r="B13" s="11"/>
      <c r="C13" s="19" t="s">
        <v>97</v>
      </c>
      <c r="D13" s="20" t="s">
        <v>98</v>
      </c>
      <c r="E13" s="327">
        <v>0</v>
      </c>
      <c r="F13" s="327">
        <v>0</v>
      </c>
      <c r="G13" s="327">
        <v>0</v>
      </c>
    </row>
    <row r="14" spans="2:7">
      <c r="B14" s="11"/>
      <c r="C14" s="19">
        <v>5</v>
      </c>
      <c r="D14" s="20" t="s">
        <v>99</v>
      </c>
      <c r="E14" s="327">
        <v>0</v>
      </c>
      <c r="F14" s="327">
        <v>0</v>
      </c>
      <c r="G14" s="327">
        <v>0</v>
      </c>
    </row>
    <row r="15" spans="2:7">
      <c r="B15" s="11"/>
      <c r="C15" s="22">
        <v>6</v>
      </c>
      <c r="D15" s="23" t="s">
        <v>100</v>
      </c>
      <c r="E15" s="328">
        <v>4632804.4879999999</v>
      </c>
      <c r="F15" s="328">
        <v>4363489.5269999998</v>
      </c>
      <c r="G15" s="328">
        <v>370624.359</v>
      </c>
    </row>
    <row r="16" spans="2:7">
      <c r="B16" s="11"/>
      <c r="C16" s="19">
        <v>7</v>
      </c>
      <c r="D16" s="20" t="s">
        <v>94</v>
      </c>
      <c r="E16" s="327">
        <v>3794001.7110000001</v>
      </c>
      <c r="F16" s="327">
        <v>3589501.892</v>
      </c>
      <c r="G16" s="327">
        <v>303520.13699999999</v>
      </c>
    </row>
    <row r="17" spans="2:8">
      <c r="B17" s="11"/>
      <c r="C17" s="19">
        <v>8</v>
      </c>
      <c r="D17" s="20" t="s">
        <v>101</v>
      </c>
      <c r="E17" s="327">
        <v>0</v>
      </c>
      <c r="F17" s="327">
        <v>0</v>
      </c>
      <c r="G17" s="327">
        <v>0</v>
      </c>
    </row>
    <row r="18" spans="2:8">
      <c r="B18" s="11"/>
      <c r="C18" s="19" t="s">
        <v>102</v>
      </c>
      <c r="D18" s="20" t="s">
        <v>103</v>
      </c>
      <c r="E18" s="327">
        <v>669632.51800000004</v>
      </c>
      <c r="F18" s="327">
        <v>630896.87399999995</v>
      </c>
      <c r="G18" s="327">
        <v>53570.601000000002</v>
      </c>
      <c r="H18" s="11"/>
    </row>
    <row r="19" spans="2:8">
      <c r="B19" s="11"/>
      <c r="C19" s="19">
        <v>9</v>
      </c>
      <c r="D19" s="20" t="s">
        <v>104</v>
      </c>
      <c r="E19" s="327">
        <v>169170.25899999999</v>
      </c>
      <c r="F19" s="327">
        <v>143090.761</v>
      </c>
      <c r="G19" s="327">
        <v>13533.620999999999</v>
      </c>
    </row>
    <row r="20" spans="2:8">
      <c r="B20" s="11"/>
      <c r="C20" s="22">
        <v>10</v>
      </c>
      <c r="D20" s="24" t="s">
        <v>918</v>
      </c>
      <c r="E20" s="328">
        <v>1646078.0179999999</v>
      </c>
      <c r="F20" s="328">
        <v>1632696.388</v>
      </c>
      <c r="G20" s="328">
        <v>131686.24100000001</v>
      </c>
    </row>
    <row r="21" spans="2:8">
      <c r="B21" s="11"/>
      <c r="C21" s="19" t="s">
        <v>141</v>
      </c>
      <c r="D21" s="20" t="s">
        <v>904</v>
      </c>
      <c r="E21" s="327">
        <v>0</v>
      </c>
      <c r="F21" s="327">
        <v>0</v>
      </c>
      <c r="G21" s="327">
        <v>0</v>
      </c>
    </row>
    <row r="22" spans="2:8">
      <c r="B22" s="11"/>
      <c r="C22" s="19" t="s">
        <v>368</v>
      </c>
      <c r="D22" s="20" t="s">
        <v>905</v>
      </c>
      <c r="E22" s="327">
        <v>1646078.0179999999</v>
      </c>
      <c r="F22" s="327">
        <v>1632696.388</v>
      </c>
      <c r="G22" s="327">
        <v>131686.24100000001</v>
      </c>
    </row>
    <row r="23" spans="2:8">
      <c r="B23" s="11"/>
      <c r="C23" s="19" t="s">
        <v>903</v>
      </c>
      <c r="D23" s="20" t="s">
        <v>906</v>
      </c>
      <c r="E23" s="327">
        <v>0</v>
      </c>
      <c r="F23" s="327">
        <v>0</v>
      </c>
      <c r="G23" s="327">
        <v>0</v>
      </c>
    </row>
    <row r="24" spans="2:8" hidden="1">
      <c r="B24" s="11"/>
      <c r="C24" s="19">
        <v>11</v>
      </c>
      <c r="D24" s="20" t="s">
        <v>105</v>
      </c>
      <c r="E24" s="327">
        <v>0</v>
      </c>
      <c r="F24" s="327">
        <v>0</v>
      </c>
      <c r="G24" s="327">
        <v>0</v>
      </c>
    </row>
    <row r="25" spans="2:8" hidden="1">
      <c r="B25" s="11"/>
      <c r="C25" s="19">
        <v>12</v>
      </c>
      <c r="D25" s="20" t="s">
        <v>105</v>
      </c>
      <c r="E25" s="327">
        <v>0</v>
      </c>
      <c r="F25" s="327">
        <v>0</v>
      </c>
      <c r="G25" s="327">
        <v>0</v>
      </c>
    </row>
    <row r="26" spans="2:8" hidden="1">
      <c r="B26" s="11"/>
      <c r="C26" s="19">
        <v>13</v>
      </c>
      <c r="D26" s="20" t="s">
        <v>105</v>
      </c>
      <c r="E26" s="327">
        <v>0</v>
      </c>
      <c r="F26" s="327">
        <v>0</v>
      </c>
      <c r="G26" s="327">
        <v>0</v>
      </c>
    </row>
    <row r="27" spans="2:8" hidden="1">
      <c r="B27" s="11"/>
      <c r="C27" s="19">
        <v>14</v>
      </c>
      <c r="D27" s="20" t="s">
        <v>105</v>
      </c>
      <c r="E27" s="327">
        <v>0</v>
      </c>
      <c r="F27" s="327">
        <v>0</v>
      </c>
      <c r="G27" s="327">
        <v>0</v>
      </c>
    </row>
    <row r="28" spans="2:8">
      <c r="B28" s="11"/>
      <c r="C28" s="22">
        <v>15</v>
      </c>
      <c r="D28" s="23" t="s">
        <v>106</v>
      </c>
      <c r="E28" s="328">
        <v>0</v>
      </c>
      <c r="F28" s="328">
        <v>0</v>
      </c>
      <c r="G28" s="328">
        <v>0</v>
      </c>
    </row>
    <row r="29" spans="2:8">
      <c r="B29" s="11"/>
      <c r="C29" s="22">
        <v>16</v>
      </c>
      <c r="D29" s="23" t="s">
        <v>107</v>
      </c>
      <c r="E29" s="328">
        <v>1750678.514</v>
      </c>
      <c r="F29" s="328">
        <v>1380039.693</v>
      </c>
      <c r="G29" s="328">
        <v>140054.28099999999</v>
      </c>
    </row>
    <row r="30" spans="2:8">
      <c r="B30" s="11"/>
      <c r="C30" s="19">
        <v>17</v>
      </c>
      <c r="D30" s="20" t="s">
        <v>108</v>
      </c>
      <c r="E30" s="327">
        <v>0</v>
      </c>
      <c r="F30" s="327">
        <v>0</v>
      </c>
      <c r="G30" s="327">
        <v>0</v>
      </c>
    </row>
    <row r="31" spans="2:8">
      <c r="B31" s="11"/>
      <c r="C31" s="19">
        <v>18</v>
      </c>
      <c r="D31" s="20" t="s">
        <v>109</v>
      </c>
      <c r="E31" s="327">
        <v>0</v>
      </c>
      <c r="F31" s="327">
        <v>0</v>
      </c>
      <c r="G31" s="327">
        <v>0</v>
      </c>
    </row>
    <row r="32" spans="2:8">
      <c r="B32" s="11"/>
      <c r="C32" s="19">
        <v>19</v>
      </c>
      <c r="D32" s="20" t="s">
        <v>110</v>
      </c>
      <c r="E32" s="327">
        <v>1750678.514</v>
      </c>
      <c r="F32" s="327">
        <v>1380039.693</v>
      </c>
      <c r="G32" s="327">
        <v>140054.28099999999</v>
      </c>
    </row>
    <row r="33" spans="2:12">
      <c r="B33" s="11"/>
      <c r="C33" s="19" t="s">
        <v>111</v>
      </c>
      <c r="D33" s="20" t="s">
        <v>902</v>
      </c>
      <c r="E33" s="327">
        <v>0</v>
      </c>
      <c r="F33" s="327">
        <v>0</v>
      </c>
      <c r="G33" s="327">
        <v>0</v>
      </c>
    </row>
    <row r="34" spans="2:12">
      <c r="B34" s="11"/>
      <c r="C34" s="22">
        <v>20</v>
      </c>
      <c r="D34" s="24" t="s">
        <v>112</v>
      </c>
      <c r="E34" s="328">
        <v>3558421.8029999998</v>
      </c>
      <c r="F34" s="328">
        <v>3159878.6850000001</v>
      </c>
      <c r="G34" s="328">
        <v>284673.74400000001</v>
      </c>
    </row>
    <row r="35" spans="2:12">
      <c r="B35" s="11"/>
      <c r="C35" s="19">
        <v>21</v>
      </c>
      <c r="D35" s="20" t="s">
        <v>907</v>
      </c>
      <c r="E35" s="327">
        <v>0</v>
      </c>
      <c r="F35" s="327">
        <v>0</v>
      </c>
      <c r="G35" s="327">
        <v>0</v>
      </c>
    </row>
    <row r="36" spans="2:12">
      <c r="B36" s="11"/>
      <c r="C36" s="19" t="s">
        <v>908</v>
      </c>
      <c r="D36" s="20" t="s">
        <v>909</v>
      </c>
      <c r="E36" s="327">
        <v>3558421.8029999998</v>
      </c>
      <c r="F36" s="327">
        <v>3159878.6850000001</v>
      </c>
      <c r="G36" s="327">
        <v>284673.74400000001</v>
      </c>
    </row>
    <row r="37" spans="2:12">
      <c r="B37" s="11"/>
      <c r="C37" s="19">
        <v>22</v>
      </c>
      <c r="D37" s="20" t="s">
        <v>910</v>
      </c>
      <c r="E37" s="327">
        <v>0</v>
      </c>
      <c r="F37" s="327">
        <v>0</v>
      </c>
      <c r="G37" s="327">
        <v>0</v>
      </c>
    </row>
    <row r="38" spans="2:12">
      <c r="B38" s="11"/>
      <c r="C38" s="22" t="s">
        <v>113</v>
      </c>
      <c r="D38" s="23" t="s">
        <v>114</v>
      </c>
      <c r="E38" s="328">
        <v>0</v>
      </c>
      <c r="F38" s="328">
        <v>0</v>
      </c>
      <c r="G38" s="328">
        <v>0</v>
      </c>
    </row>
    <row r="39" spans="2:12">
      <c r="B39" s="11"/>
      <c r="C39" s="22">
        <v>23</v>
      </c>
      <c r="D39" s="23" t="s">
        <v>911</v>
      </c>
      <c r="E39" s="328">
        <v>0</v>
      </c>
      <c r="F39" s="328">
        <v>0</v>
      </c>
      <c r="G39" s="328">
        <v>0</v>
      </c>
    </row>
    <row r="40" spans="2:12">
      <c r="B40" s="11"/>
      <c r="C40" s="22">
        <v>24</v>
      </c>
      <c r="D40" s="24" t="s">
        <v>177</v>
      </c>
      <c r="E40" s="328">
        <v>21883805.191</v>
      </c>
      <c r="F40" s="328">
        <v>21883805.188000001</v>
      </c>
      <c r="G40" s="328">
        <v>1750704.415</v>
      </c>
    </row>
    <row r="41" spans="2:12">
      <c r="B41" s="11"/>
      <c r="C41" s="19" t="s">
        <v>912</v>
      </c>
      <c r="D41" s="20" t="s">
        <v>913</v>
      </c>
      <c r="E41" s="327">
        <v>0</v>
      </c>
      <c r="F41" s="327">
        <v>0</v>
      </c>
      <c r="G41" s="327">
        <v>0</v>
      </c>
      <c r="L41" s="263"/>
    </row>
    <row r="42" spans="2:12" ht="19.5" thickBot="1">
      <c r="B42" s="11"/>
      <c r="C42" s="19">
        <v>25</v>
      </c>
      <c r="D42" s="20" t="s">
        <v>917</v>
      </c>
      <c r="E42" s="327">
        <v>5343531.6730000004</v>
      </c>
      <c r="F42" s="327">
        <v>6469191.5449999999</v>
      </c>
      <c r="G42" s="327">
        <v>427482.53399999999</v>
      </c>
    </row>
    <row r="43" spans="2:12" hidden="1">
      <c r="B43" s="11"/>
      <c r="C43" s="19">
        <v>26</v>
      </c>
      <c r="D43" s="20" t="s">
        <v>914</v>
      </c>
      <c r="E43" s="327">
        <v>0</v>
      </c>
      <c r="F43" s="327">
        <v>0</v>
      </c>
      <c r="G43" s="327">
        <v>0</v>
      </c>
    </row>
    <row r="44" spans="2:12" hidden="1">
      <c r="B44" s="11"/>
      <c r="C44" s="19">
        <v>27</v>
      </c>
      <c r="D44" s="20" t="s">
        <v>915</v>
      </c>
      <c r="E44" s="327">
        <v>0</v>
      </c>
      <c r="F44" s="327">
        <v>0</v>
      </c>
      <c r="G44" s="327">
        <v>0</v>
      </c>
    </row>
    <row r="45" spans="2:12" ht="19.5" hidden="1" thickBot="1">
      <c r="B45" s="11"/>
      <c r="C45" s="19">
        <v>28</v>
      </c>
      <c r="D45" s="20" t="s">
        <v>916</v>
      </c>
      <c r="E45" s="327">
        <v>0</v>
      </c>
      <c r="F45" s="327">
        <v>0</v>
      </c>
      <c r="G45" s="327">
        <v>0</v>
      </c>
    </row>
    <row r="46" spans="2:12" ht="19.5" thickBot="1">
      <c r="B46" s="11"/>
      <c r="C46" s="25">
        <v>29</v>
      </c>
      <c r="D46" s="25" t="s">
        <v>115</v>
      </c>
      <c r="E46" s="329">
        <v>148260003.942</v>
      </c>
      <c r="F46" s="329">
        <v>144593325.95100001</v>
      </c>
      <c r="G46" s="329">
        <v>11860800.314999999</v>
      </c>
    </row>
    <row r="47" spans="2:12" ht="27" customHeight="1">
      <c r="C47" s="641" t="s">
        <v>1491</v>
      </c>
      <c r="D47" s="641"/>
      <c r="E47" s="641"/>
      <c r="F47" s="641"/>
      <c r="G47" s="641"/>
    </row>
    <row r="48" spans="2:12">
      <c r="C48" s="642" t="s">
        <v>1490</v>
      </c>
      <c r="D48" s="642"/>
      <c r="E48" s="642"/>
      <c r="F48" s="642"/>
      <c r="G48" s="642"/>
    </row>
  </sheetData>
  <mergeCells count="3">
    <mergeCell ref="E6:F6"/>
    <mergeCell ref="C47:G47"/>
    <mergeCell ref="C48:G48"/>
  </mergeCells>
  <pageMargins left="0.7" right="0.7" top="0.75" bottom="0.75" header="0.3" footer="0.3"/>
  <pageSetup paperSize="9" orientation="landscape" r:id="rId1"/>
  <headerFooter>
    <oddHeader>&amp;CPL
Załącznik I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2:J17"/>
  <sheetViews>
    <sheetView showGridLines="0" zoomScale="80" zoomScaleNormal="80" zoomScaleSheetLayoutView="100" zoomScalePageLayoutView="80" workbookViewId="0"/>
  </sheetViews>
  <sheetFormatPr defaultColWidth="9.140625" defaultRowHeight="18.75"/>
  <cols>
    <col min="1" max="1" width="6.140625" style="3" customWidth="1"/>
    <col min="2" max="2" width="4.42578125" style="3" customWidth="1"/>
    <col min="3" max="3" width="47.140625" style="3" customWidth="1"/>
    <col min="4" max="4" width="19.42578125" style="3" customWidth="1"/>
    <col min="5" max="5" width="26" style="3" customWidth="1"/>
    <col min="6" max="6" width="16" style="3" customWidth="1"/>
    <col min="7" max="7" width="20.42578125" style="3" customWidth="1"/>
    <col min="8" max="8" width="25" style="3" customWidth="1"/>
    <col min="9" max="9" width="9.140625" style="3" customWidth="1"/>
    <col min="10" max="16384" width="9.140625" style="3"/>
  </cols>
  <sheetData>
    <row r="2" spans="1:10">
      <c r="C2" s="173"/>
      <c r="D2" s="173"/>
      <c r="E2" s="173"/>
      <c r="F2" s="173"/>
      <c r="G2" s="173"/>
      <c r="H2" s="173"/>
      <c r="I2" s="173"/>
      <c r="J2" s="151"/>
    </row>
    <row r="3" spans="1:10" ht="21" customHeight="1">
      <c r="A3" s="174"/>
      <c r="C3" s="175" t="s">
        <v>67</v>
      </c>
      <c r="D3" s="176"/>
      <c r="E3" s="176"/>
      <c r="F3" s="176"/>
      <c r="G3" s="176"/>
      <c r="H3" s="176"/>
      <c r="J3" s="151"/>
    </row>
    <row r="4" spans="1:10" ht="17.45" customHeight="1">
      <c r="C4" s="3" t="s">
        <v>860</v>
      </c>
    </row>
    <row r="6" spans="1:10" ht="16.350000000000001" customHeight="1" thickBot="1"/>
    <row r="7" spans="1:10" ht="20.25" customHeight="1" thickBot="1">
      <c r="C7" s="64"/>
      <c r="D7" s="709" t="s">
        <v>626</v>
      </c>
      <c r="E7" s="177" t="s">
        <v>627</v>
      </c>
      <c r="F7" s="177"/>
      <c r="G7" s="177"/>
      <c r="H7" s="177"/>
      <c r="I7" s="151"/>
      <c r="J7" s="151"/>
    </row>
    <row r="8" spans="1:10" ht="30" customHeight="1" thickTop="1" thickBot="1">
      <c r="C8" s="64"/>
      <c r="D8" s="637"/>
      <c r="E8" s="696"/>
      <c r="F8" s="696" t="s">
        <v>628</v>
      </c>
      <c r="G8" s="177" t="s">
        <v>629</v>
      </c>
      <c r="H8" s="177"/>
      <c r="I8" s="151"/>
      <c r="J8" s="151"/>
    </row>
    <row r="9" spans="1:10" ht="26.45" customHeight="1" thickTop="1" thickBot="1">
      <c r="C9" s="64"/>
      <c r="D9" s="640"/>
      <c r="E9" s="640"/>
      <c r="F9" s="708"/>
      <c r="G9" s="139"/>
      <c r="H9" s="178" t="s">
        <v>630</v>
      </c>
      <c r="I9" s="151"/>
      <c r="J9" s="151"/>
    </row>
    <row r="10" spans="1:10" ht="14.25" customHeight="1" thickTop="1" thickBot="1">
      <c r="B10" s="172"/>
      <c r="C10" s="172"/>
      <c r="D10" s="179" t="s">
        <v>90</v>
      </c>
      <c r="E10" s="179" t="s">
        <v>91</v>
      </c>
      <c r="F10" s="179" t="s">
        <v>92</v>
      </c>
      <c r="G10" s="179" t="s">
        <v>116</v>
      </c>
      <c r="H10" s="179" t="s">
        <v>117</v>
      </c>
      <c r="I10" s="151"/>
      <c r="J10" s="151"/>
    </row>
    <row r="11" spans="1:10">
      <c r="B11" s="180">
        <v>1</v>
      </c>
      <c r="C11" s="180" t="s">
        <v>551</v>
      </c>
      <c r="D11" s="476">
        <v>67956475.615999997</v>
      </c>
      <c r="E11" s="476">
        <v>117035714.127</v>
      </c>
      <c r="F11" s="476">
        <v>102558770.163</v>
      </c>
      <c r="G11" s="476">
        <v>14476943.964</v>
      </c>
      <c r="H11" s="476">
        <v>0</v>
      </c>
      <c r="I11" s="151"/>
      <c r="J11" s="151"/>
    </row>
    <row r="12" spans="1:10">
      <c r="B12" s="180">
        <v>2</v>
      </c>
      <c r="C12" s="180" t="s">
        <v>631</v>
      </c>
      <c r="D12" s="476">
        <v>74448560.309</v>
      </c>
      <c r="E12" s="476">
        <v>0</v>
      </c>
      <c r="F12" s="476">
        <v>0</v>
      </c>
      <c r="G12" s="476">
        <v>0</v>
      </c>
      <c r="H12" s="487"/>
      <c r="I12" s="151"/>
      <c r="J12" s="151"/>
    </row>
    <row r="13" spans="1:10">
      <c r="B13" s="354">
        <v>3</v>
      </c>
      <c r="C13" s="354" t="s">
        <v>115</v>
      </c>
      <c r="D13" s="488">
        <v>142405035.92500001</v>
      </c>
      <c r="E13" s="488">
        <v>117035714.127</v>
      </c>
      <c r="F13" s="488">
        <v>102558770.163</v>
      </c>
      <c r="G13" s="488">
        <v>14476943.964</v>
      </c>
      <c r="H13" s="488">
        <v>0</v>
      </c>
      <c r="I13" s="151"/>
      <c r="J13" s="151"/>
    </row>
    <row r="14" spans="1:10">
      <c r="B14" s="180">
        <v>4</v>
      </c>
      <c r="C14" s="180" t="s">
        <v>632</v>
      </c>
      <c r="D14" s="476">
        <v>1014871.556</v>
      </c>
      <c r="E14" s="476">
        <v>2296728.3309999998</v>
      </c>
      <c r="F14" s="476">
        <v>1886650.3230000001</v>
      </c>
      <c r="G14" s="476">
        <v>410078.00799999997</v>
      </c>
      <c r="H14" s="476">
        <v>0</v>
      </c>
      <c r="I14" s="151"/>
      <c r="J14" s="151"/>
    </row>
    <row r="15" spans="1:10" ht="28.5" thickBot="1">
      <c r="B15" s="486" t="s">
        <v>439</v>
      </c>
      <c r="C15" s="486" t="s">
        <v>633</v>
      </c>
      <c r="D15" s="489">
        <v>1014871.556</v>
      </c>
      <c r="E15" s="489">
        <v>2296728.3309999998</v>
      </c>
      <c r="F15" s="490"/>
      <c r="G15" s="490"/>
      <c r="H15" s="490"/>
      <c r="I15" s="151"/>
      <c r="J15" s="151"/>
    </row>
    <row r="16" spans="1:10">
      <c r="B16" s="683" t="s">
        <v>1486</v>
      </c>
      <c r="C16" s="683"/>
      <c r="D16" s="683"/>
      <c r="E16" s="683"/>
      <c r="F16" s="683"/>
      <c r="G16" s="683"/>
      <c r="H16" s="683"/>
    </row>
    <row r="17" spans="2:8">
      <c r="B17" s="684"/>
      <c r="C17" s="684"/>
      <c r="D17" s="684"/>
      <c r="E17" s="684"/>
      <c r="F17" s="684"/>
      <c r="G17" s="684"/>
      <c r="H17" s="684"/>
    </row>
  </sheetData>
  <mergeCells count="4">
    <mergeCell ref="F8:F9"/>
    <mergeCell ref="D7:D9"/>
    <mergeCell ref="E8:E9"/>
    <mergeCell ref="B16:H17"/>
  </mergeCells>
  <pageMargins left="0.70866141732283472" right="0.70866141732283472" top="0.74803149606299213" bottom="0.74803149606299213" header="0.31496062992125978" footer="0.31496062992125978"/>
  <pageSetup paperSize="9" scale="69" orientation="landscape" r:id="rId1"/>
  <headerFooter>
    <oddHeader>&amp;CPL
Załącznik XVII</oddHeader>
    <oddFooter>&amp;C&amp;P</oddFooter>
    <evenHeader>&amp;L&amp;"Times New Roman,Regular"&amp;12 &amp;K000000Central Bank of Ireland - RESTRICTED</evenHeader>
    <firstHeader>&amp;L&amp;"Times New Roman,Regular"&amp;12 &amp;K000000Central Bank of Ireland - RESTRICTED</first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E9C8E-C959-48ED-A97F-E67B6B97FD5C}">
  <sheetPr>
    <pageSetUpPr fitToPage="1"/>
  </sheetPr>
  <dimension ref="C3:J35"/>
  <sheetViews>
    <sheetView showGridLines="0" zoomScale="80" zoomScaleNormal="80" zoomScalePageLayoutView="80" workbookViewId="0"/>
  </sheetViews>
  <sheetFormatPr defaultColWidth="9.140625" defaultRowHeight="18.75"/>
  <cols>
    <col min="1" max="1" width="2.42578125" style="3" customWidth="1"/>
    <col min="2" max="2" width="9.140625" style="3" customWidth="1"/>
    <col min="3" max="3" width="5.85546875" style="3" customWidth="1"/>
    <col min="4" max="4" width="72.42578125" style="3" customWidth="1"/>
    <col min="5" max="9" width="17.85546875" style="3" customWidth="1"/>
    <col min="10" max="10" width="20.140625" style="3" customWidth="1"/>
    <col min="11" max="11" width="9.140625" style="3" customWidth="1"/>
    <col min="12" max="16384" width="9.140625" style="3"/>
  </cols>
  <sheetData>
    <row r="3" spans="3:10" ht="21" customHeight="1">
      <c r="D3" s="28" t="s">
        <v>69</v>
      </c>
    </row>
    <row r="4" spans="3:10" ht="17.45" customHeight="1">
      <c r="D4" s="3" t="s">
        <v>860</v>
      </c>
    </row>
    <row r="6" spans="3:10" ht="43.5" customHeight="1" thickBot="1">
      <c r="C6" s="181"/>
      <c r="D6" s="181"/>
      <c r="E6" s="710" t="s">
        <v>634</v>
      </c>
      <c r="F6" s="711"/>
      <c r="G6" s="710" t="s">
        <v>635</v>
      </c>
      <c r="H6" s="711"/>
      <c r="I6" s="710" t="s">
        <v>938</v>
      </c>
      <c r="J6" s="712"/>
    </row>
    <row r="7" spans="3:10" ht="43.35" customHeight="1" thickBot="1">
      <c r="C7" s="181"/>
      <c r="D7" s="181"/>
      <c r="E7" s="219" t="s">
        <v>602</v>
      </c>
      <c r="F7" s="353" t="s">
        <v>386</v>
      </c>
      <c r="G7" s="219" t="s">
        <v>602</v>
      </c>
      <c r="H7" s="353" t="s">
        <v>386</v>
      </c>
      <c r="I7" s="219" t="s">
        <v>122</v>
      </c>
      <c r="J7" s="219" t="s">
        <v>939</v>
      </c>
    </row>
    <row r="8" spans="3:10" ht="17.100000000000001" customHeight="1" thickTop="1" thickBot="1">
      <c r="C8" s="183"/>
      <c r="D8" s="183" t="s">
        <v>636</v>
      </c>
      <c r="E8" s="69" t="s">
        <v>90</v>
      </c>
      <c r="F8" s="70" t="s">
        <v>91</v>
      </c>
      <c r="G8" s="69" t="s">
        <v>92</v>
      </c>
      <c r="H8" s="70" t="s">
        <v>116</v>
      </c>
      <c r="I8" s="69" t="s">
        <v>117</v>
      </c>
      <c r="J8" s="69" t="s">
        <v>174</v>
      </c>
    </row>
    <row r="9" spans="3:10" ht="19.5" thickTop="1">
      <c r="C9" s="364">
        <v>1</v>
      </c>
      <c r="D9" s="184" t="s">
        <v>637</v>
      </c>
      <c r="E9" s="471">
        <v>77082284.535999998</v>
      </c>
      <c r="F9" s="471">
        <v>0</v>
      </c>
      <c r="G9" s="471">
        <v>89779931.003000006</v>
      </c>
      <c r="H9" s="471">
        <v>580177.88100000005</v>
      </c>
      <c r="I9" s="471">
        <v>2411368.4470000002</v>
      </c>
      <c r="J9" s="339">
        <v>2.6700000000000002E-2</v>
      </c>
    </row>
    <row r="10" spans="3:10">
      <c r="C10" s="364">
        <v>2</v>
      </c>
      <c r="D10" s="184" t="s">
        <v>940</v>
      </c>
      <c r="E10" s="471">
        <v>1713454.7250000001</v>
      </c>
      <c r="F10" s="471">
        <v>470615.27600000001</v>
      </c>
      <c r="G10" s="471">
        <v>1778519.8529999999</v>
      </c>
      <c r="H10" s="471">
        <v>64788.1</v>
      </c>
      <c r="I10" s="471">
        <v>402727.78</v>
      </c>
      <c r="J10" s="339">
        <v>0.2185</v>
      </c>
    </row>
    <row r="11" spans="3:10">
      <c r="C11" s="195" t="s">
        <v>941</v>
      </c>
      <c r="D11" s="185" t="s">
        <v>942</v>
      </c>
      <c r="E11" s="471">
        <v>1539586.736</v>
      </c>
      <c r="F11" s="471">
        <v>240366.353</v>
      </c>
      <c r="G11" s="471">
        <v>1676133.949</v>
      </c>
      <c r="H11" s="471">
        <v>53620.04</v>
      </c>
      <c r="I11" s="471">
        <v>345950.79800000001</v>
      </c>
      <c r="J11" s="339">
        <v>0.2</v>
      </c>
    </row>
    <row r="12" spans="3:10">
      <c r="C12" s="195" t="s">
        <v>943</v>
      </c>
      <c r="D12" s="185" t="s">
        <v>944</v>
      </c>
      <c r="E12" s="471">
        <v>173867.989</v>
      </c>
      <c r="F12" s="471">
        <v>230248.92300000001</v>
      </c>
      <c r="G12" s="471">
        <v>102385.90399999999</v>
      </c>
      <c r="H12" s="471">
        <v>11168.06</v>
      </c>
      <c r="I12" s="471">
        <v>56776.982000000004</v>
      </c>
      <c r="J12" s="339">
        <v>0.5</v>
      </c>
    </row>
    <row r="13" spans="3:10">
      <c r="C13" s="195">
        <v>3</v>
      </c>
      <c r="D13" s="185" t="s">
        <v>639</v>
      </c>
      <c r="E13" s="471">
        <v>5032627.0369999995</v>
      </c>
      <c r="F13" s="471">
        <v>0</v>
      </c>
      <c r="G13" s="471">
        <v>9978259.5329999998</v>
      </c>
      <c r="H13" s="471">
        <v>0</v>
      </c>
      <c r="I13" s="471">
        <v>0</v>
      </c>
      <c r="J13" s="339" t="s">
        <v>991</v>
      </c>
    </row>
    <row r="14" spans="3:10">
      <c r="C14" s="195" t="s">
        <v>945</v>
      </c>
      <c r="D14" s="185" t="s">
        <v>640</v>
      </c>
      <c r="E14" s="471">
        <v>0</v>
      </c>
      <c r="F14" s="471">
        <v>0</v>
      </c>
      <c r="G14" s="471">
        <v>0</v>
      </c>
      <c r="H14" s="471">
        <v>0</v>
      </c>
      <c r="I14" s="471">
        <v>0</v>
      </c>
      <c r="J14" s="339" t="s">
        <v>991</v>
      </c>
    </row>
    <row r="15" spans="3:10">
      <c r="C15" s="195">
        <v>4</v>
      </c>
      <c r="D15" s="185" t="s">
        <v>444</v>
      </c>
      <c r="E15" s="471">
        <v>13227117.392999999</v>
      </c>
      <c r="F15" s="471">
        <v>6092099.3080000002</v>
      </c>
      <c r="G15" s="471">
        <v>13502715.986</v>
      </c>
      <c r="H15" s="471">
        <v>754071.19900000002</v>
      </c>
      <c r="I15" s="471">
        <v>4430385.8480000002</v>
      </c>
      <c r="J15" s="339">
        <v>0.31080000000000002</v>
      </c>
    </row>
    <row r="16" spans="3:10">
      <c r="C16" s="195">
        <v>5</v>
      </c>
      <c r="D16" s="185" t="s">
        <v>438</v>
      </c>
      <c r="E16" s="471">
        <v>0</v>
      </c>
      <c r="F16" s="471">
        <v>0</v>
      </c>
      <c r="G16" s="471">
        <v>0</v>
      </c>
      <c r="H16" s="471">
        <v>0</v>
      </c>
      <c r="I16" s="471">
        <v>0</v>
      </c>
      <c r="J16" s="339" t="s">
        <v>991</v>
      </c>
    </row>
    <row r="17" spans="3:10">
      <c r="C17" s="195">
        <v>6</v>
      </c>
      <c r="D17" s="185" t="s">
        <v>450</v>
      </c>
      <c r="E17" s="471">
        <v>34879425.494000003</v>
      </c>
      <c r="F17" s="471">
        <v>38236041.875</v>
      </c>
      <c r="G17" s="471">
        <v>24879903.27</v>
      </c>
      <c r="H17" s="471">
        <v>3343450.8130000001</v>
      </c>
      <c r="I17" s="471">
        <v>25773758.27</v>
      </c>
      <c r="J17" s="339">
        <v>0.91320000000000001</v>
      </c>
    </row>
    <row r="18" spans="3:10">
      <c r="C18" s="365" t="s">
        <v>932</v>
      </c>
      <c r="D18" s="185" t="s">
        <v>946</v>
      </c>
      <c r="E18" s="471">
        <v>1966999.8019999999</v>
      </c>
      <c r="F18" s="471">
        <v>687404.34900000005</v>
      </c>
      <c r="G18" s="471">
        <v>1966999.8019999999</v>
      </c>
      <c r="H18" s="471">
        <v>35931.260999999999</v>
      </c>
      <c r="I18" s="471">
        <v>1606700.777</v>
      </c>
      <c r="J18" s="339">
        <v>0.80220000000000002</v>
      </c>
    </row>
    <row r="19" spans="3:10">
      <c r="C19" s="365">
        <v>7</v>
      </c>
      <c r="D19" s="185" t="s">
        <v>947</v>
      </c>
      <c r="E19" s="471">
        <v>1306387.8370000001</v>
      </c>
      <c r="F19" s="471">
        <v>0</v>
      </c>
      <c r="G19" s="471">
        <v>1306387.8370000001</v>
      </c>
      <c r="H19" s="471">
        <v>0</v>
      </c>
      <c r="I19" s="471">
        <v>3252619.2050000001</v>
      </c>
      <c r="J19" s="339">
        <v>2.4897999999999998</v>
      </c>
    </row>
    <row r="20" spans="3:10">
      <c r="C20" s="195" t="s">
        <v>930</v>
      </c>
      <c r="D20" s="185" t="s">
        <v>948</v>
      </c>
      <c r="E20" s="471">
        <v>0</v>
      </c>
      <c r="F20" s="471">
        <v>0</v>
      </c>
      <c r="G20" s="471">
        <v>0</v>
      </c>
      <c r="H20" s="471">
        <v>0</v>
      </c>
      <c r="I20" s="471">
        <v>0</v>
      </c>
      <c r="J20" s="339" t="s">
        <v>991</v>
      </c>
    </row>
    <row r="21" spans="3:10">
      <c r="C21" s="195" t="s">
        <v>931</v>
      </c>
      <c r="D21" s="185" t="s">
        <v>949</v>
      </c>
      <c r="E21" s="471">
        <v>1306387.8370000001</v>
      </c>
      <c r="F21" s="471">
        <v>0</v>
      </c>
      <c r="G21" s="471">
        <v>1306387.8370000001</v>
      </c>
      <c r="H21" s="471">
        <v>0</v>
      </c>
      <c r="I21" s="471">
        <v>3252619.2050000001</v>
      </c>
      <c r="J21" s="339">
        <v>2.4897999999999998</v>
      </c>
    </row>
    <row r="22" spans="3:10">
      <c r="C22" s="195">
        <v>8</v>
      </c>
      <c r="D22" s="185" t="s">
        <v>448</v>
      </c>
      <c r="E22" s="471">
        <v>39503062.270999998</v>
      </c>
      <c r="F22" s="471">
        <v>11901931.737</v>
      </c>
      <c r="G22" s="471">
        <v>37851622.829000004</v>
      </c>
      <c r="H22" s="471">
        <v>2648614.0529999998</v>
      </c>
      <c r="I22" s="471">
        <v>27575697.274</v>
      </c>
      <c r="J22" s="339">
        <v>0.68089999999999995</v>
      </c>
    </row>
    <row r="23" spans="3:10">
      <c r="C23" s="195">
        <v>9</v>
      </c>
      <c r="D23" s="185" t="s">
        <v>950</v>
      </c>
      <c r="E23" s="471">
        <v>82017609.147</v>
      </c>
      <c r="F23" s="471">
        <v>7554518.5650000004</v>
      </c>
      <c r="G23" s="471">
        <v>79639107.090000004</v>
      </c>
      <c r="H23" s="471">
        <v>1499116.257</v>
      </c>
      <c r="I23" s="471">
        <v>41730547.686999999</v>
      </c>
      <c r="J23" s="339">
        <v>0.51429999999999998</v>
      </c>
    </row>
    <row r="24" spans="3:10">
      <c r="C24" s="365" t="s">
        <v>951</v>
      </c>
      <c r="D24" s="185" t="s">
        <v>952</v>
      </c>
      <c r="E24" s="471">
        <v>56250760.725000001</v>
      </c>
      <c r="F24" s="471">
        <v>267085.34000000003</v>
      </c>
      <c r="G24" s="471">
        <v>55683333.512999997</v>
      </c>
      <c r="H24" s="471">
        <v>71377.063999999998</v>
      </c>
      <c r="I24" s="471">
        <v>20829662.509</v>
      </c>
      <c r="J24" s="339">
        <v>0.37359999999999999</v>
      </c>
    </row>
    <row r="25" spans="3:10">
      <c r="C25" s="365" t="s">
        <v>953</v>
      </c>
      <c r="D25" s="185" t="s">
        <v>954</v>
      </c>
      <c r="E25" s="471">
        <v>553226.13600000006</v>
      </c>
      <c r="F25" s="471">
        <v>86893.03</v>
      </c>
      <c r="G25" s="471">
        <v>549125.54099999997</v>
      </c>
      <c r="H25" s="471">
        <v>4412.7070000000003</v>
      </c>
      <c r="I25" s="471">
        <v>394384.64600000001</v>
      </c>
      <c r="J25" s="339">
        <v>0.71250000000000002</v>
      </c>
    </row>
    <row r="26" spans="3:10">
      <c r="C26" s="365" t="s">
        <v>955</v>
      </c>
      <c r="D26" s="185" t="s">
        <v>956</v>
      </c>
      <c r="E26" s="471">
        <v>15439654.636</v>
      </c>
      <c r="F26" s="471">
        <v>5018663.1210000003</v>
      </c>
      <c r="G26" s="471">
        <v>13729577.119999999</v>
      </c>
      <c r="H26" s="471">
        <v>972835.13</v>
      </c>
      <c r="I26" s="471">
        <v>10479015.107000001</v>
      </c>
      <c r="J26" s="339">
        <v>0.7127</v>
      </c>
    </row>
    <row r="27" spans="3:10">
      <c r="C27" s="365" t="s">
        <v>957</v>
      </c>
      <c r="D27" s="185" t="s">
        <v>958</v>
      </c>
      <c r="E27" s="471">
        <v>6954030.2779999999</v>
      </c>
      <c r="F27" s="471">
        <v>17743.367999999999</v>
      </c>
      <c r="G27" s="471">
        <v>6892950.5420000004</v>
      </c>
      <c r="H27" s="471">
        <v>6795.567</v>
      </c>
      <c r="I27" s="471">
        <v>5359246.5350000001</v>
      </c>
      <c r="J27" s="339">
        <v>0.77669999999999995</v>
      </c>
    </row>
    <row r="28" spans="3:10">
      <c r="C28" s="365" t="s">
        <v>959</v>
      </c>
      <c r="D28" s="185" t="s">
        <v>960</v>
      </c>
      <c r="E28" s="471">
        <v>2819937.372</v>
      </c>
      <c r="F28" s="471">
        <v>2164133.7059999998</v>
      </c>
      <c r="G28" s="471">
        <v>2784120.3739999998</v>
      </c>
      <c r="H28" s="471">
        <v>443695.78899999999</v>
      </c>
      <c r="I28" s="471">
        <v>4668238.8899999997</v>
      </c>
      <c r="J28" s="339">
        <v>1.4462999999999999</v>
      </c>
    </row>
    <row r="29" spans="3:10">
      <c r="C29" s="195">
        <v>10</v>
      </c>
      <c r="D29" s="185" t="s">
        <v>452</v>
      </c>
      <c r="E29" s="471">
        <v>3249576.8879999998</v>
      </c>
      <c r="F29" s="471">
        <v>77697.987999999998</v>
      </c>
      <c r="G29" s="471">
        <v>2935832.8110000002</v>
      </c>
      <c r="H29" s="471">
        <v>27204.395</v>
      </c>
      <c r="I29" s="471">
        <v>3416168.6970000002</v>
      </c>
      <c r="J29" s="339">
        <v>1.1529</v>
      </c>
    </row>
    <row r="30" spans="3:10" ht="25.5" hidden="1">
      <c r="C30" s="195" t="s">
        <v>961</v>
      </c>
      <c r="D30" s="185" t="s">
        <v>962</v>
      </c>
      <c r="E30" s="471">
        <v>0</v>
      </c>
      <c r="F30" s="471">
        <v>0</v>
      </c>
      <c r="G30" s="471">
        <v>0</v>
      </c>
      <c r="H30" s="471">
        <v>0</v>
      </c>
      <c r="I30" s="471">
        <v>0</v>
      </c>
      <c r="J30" s="339" t="s">
        <v>991</v>
      </c>
    </row>
    <row r="31" spans="3:10" hidden="1">
      <c r="C31" s="195" t="s">
        <v>963</v>
      </c>
      <c r="D31" s="185" t="s">
        <v>642</v>
      </c>
      <c r="E31" s="471">
        <v>0</v>
      </c>
      <c r="F31" s="471">
        <v>0</v>
      </c>
      <c r="G31" s="471">
        <v>0</v>
      </c>
      <c r="H31" s="471">
        <v>0</v>
      </c>
      <c r="I31" s="471">
        <v>0</v>
      </c>
      <c r="J31" s="339" t="s">
        <v>991</v>
      </c>
    </row>
    <row r="32" spans="3:10" ht="19.5" thickBot="1">
      <c r="C32" s="195" t="s">
        <v>964</v>
      </c>
      <c r="D32" s="185" t="s">
        <v>643</v>
      </c>
      <c r="E32" s="471">
        <v>7072508.3810000001</v>
      </c>
      <c r="F32" s="471">
        <v>0</v>
      </c>
      <c r="G32" s="471">
        <v>7072508.3810000001</v>
      </c>
      <c r="H32" s="471">
        <v>0</v>
      </c>
      <c r="I32" s="471">
        <v>5794942.7220000001</v>
      </c>
      <c r="J32" s="339">
        <v>0.81940000000000002</v>
      </c>
    </row>
    <row r="33" spans="3:10" ht="19.5" hidden="1" thickBot="1">
      <c r="C33" s="366">
        <v>11</v>
      </c>
      <c r="D33" s="367" t="s">
        <v>105</v>
      </c>
      <c r="E33" s="491"/>
      <c r="F33" s="491"/>
      <c r="G33" s="491"/>
      <c r="H33" s="491"/>
      <c r="I33" s="491"/>
      <c r="J33" s="368"/>
    </row>
    <row r="34" spans="3:10" ht="19.5" thickBot="1">
      <c r="C34" s="196">
        <v>12</v>
      </c>
      <c r="D34" s="186" t="s">
        <v>644</v>
      </c>
      <c r="E34" s="492">
        <v>265084053.70699999</v>
      </c>
      <c r="F34" s="492">
        <v>64332904.748000003</v>
      </c>
      <c r="G34" s="492">
        <v>268724788.59799999</v>
      </c>
      <c r="H34" s="492">
        <v>8917422.6989999991</v>
      </c>
      <c r="I34" s="492">
        <v>114788215.92900001</v>
      </c>
      <c r="J34" s="345">
        <v>0.41339999999999999</v>
      </c>
    </row>
    <row r="35" spans="3:10">
      <c r="C35" s="96"/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58" fitToHeight="0" orientation="landscape" r:id="rId1"/>
  <headerFooter>
    <oddHeader>&amp;CPL
Załącznik XIX</oddHeader>
    <oddFooter>&amp;C&amp;P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03A6-3753-4528-A108-A88E5EB5E91E}">
  <sheetPr>
    <pageSetUpPr fitToPage="1"/>
  </sheetPr>
  <dimension ref="C4:AE41"/>
  <sheetViews>
    <sheetView showGridLines="0" zoomScale="80" zoomScaleNormal="80" workbookViewId="0"/>
  </sheetViews>
  <sheetFormatPr defaultColWidth="9.140625" defaultRowHeight="18.75"/>
  <cols>
    <col min="1" max="1" width="3.5703125" style="3" customWidth="1"/>
    <col min="2" max="2" width="9.140625" style="3" customWidth="1"/>
    <col min="3" max="3" width="6.5703125" style="3" customWidth="1"/>
    <col min="4" max="4" width="54.28515625" style="3" customWidth="1"/>
    <col min="5" max="5" width="10.85546875" style="3" bestFit="1" customWidth="1"/>
    <col min="6" max="6" width="8.7109375" style="3" bestFit="1" customWidth="1"/>
    <col min="7" max="7" width="10" style="3" bestFit="1" customWidth="1"/>
    <col min="8" max="8" width="11.5703125" style="3" customWidth="1"/>
    <col min="9" max="10" width="10.85546875" style="3" bestFit="1" customWidth="1"/>
    <col min="11" max="11" width="4.42578125" style="3" bestFit="1" customWidth="1"/>
    <col min="12" max="12" width="5.7109375" style="3" bestFit="1" customWidth="1"/>
    <col min="13" max="14" width="8.7109375" style="3" bestFit="1" customWidth="1"/>
    <col min="15" max="15" width="10.85546875" style="3" bestFit="1" customWidth="1"/>
    <col min="16" max="16" width="4.42578125" style="3" bestFit="1" customWidth="1"/>
    <col min="17" max="17" width="10.85546875" style="3" bestFit="1" customWidth="1"/>
    <col min="18" max="18" width="7" style="3" bestFit="1" customWidth="1"/>
    <col min="19" max="19" width="4.42578125" style="3" bestFit="1" customWidth="1"/>
    <col min="20" max="20" width="10.85546875" style="3" bestFit="1" customWidth="1"/>
    <col min="21" max="22" width="5.28515625" style="3" bestFit="1" customWidth="1"/>
    <col min="23" max="23" width="8.7109375" style="3" bestFit="1" customWidth="1"/>
    <col min="24" max="25" width="10" style="3" bestFit="1" customWidth="1"/>
    <col min="26" max="27" width="5.28515625" style="3" bestFit="1" customWidth="1"/>
    <col min="28" max="28" width="6.28515625" style="3" bestFit="1" customWidth="1"/>
    <col min="29" max="29" width="4.42578125" style="3" bestFit="1" customWidth="1"/>
    <col min="30" max="30" width="11.7109375" style="3" bestFit="1" customWidth="1"/>
    <col min="31" max="31" width="14.28515625" style="3" bestFit="1" customWidth="1"/>
    <col min="32" max="32" width="9.140625" style="3" customWidth="1"/>
    <col min="33" max="16384" width="9.140625" style="3"/>
  </cols>
  <sheetData>
    <row r="4" spans="3:31" ht="21" customHeight="1">
      <c r="D4" s="28" t="s">
        <v>70</v>
      </c>
    </row>
    <row r="5" spans="3:31">
      <c r="D5" s="3" t="s">
        <v>860</v>
      </c>
    </row>
    <row r="7" spans="3:31" ht="16.5" customHeight="1" thickBot="1">
      <c r="C7" s="187"/>
      <c r="D7" s="713" t="s">
        <v>636</v>
      </c>
      <c r="E7" s="714" t="s">
        <v>645</v>
      </c>
      <c r="F7" s="637"/>
      <c r="G7" s="637"/>
      <c r="H7" s="637"/>
      <c r="I7" s="637"/>
      <c r="J7" s="637"/>
      <c r="K7" s="637"/>
      <c r="L7" s="637"/>
      <c r="M7" s="637"/>
      <c r="N7" s="637"/>
      <c r="O7" s="637"/>
      <c r="P7" s="637"/>
      <c r="Q7" s="637"/>
      <c r="R7" s="637"/>
      <c r="S7" s="637"/>
      <c r="T7" s="637"/>
      <c r="U7" s="637"/>
      <c r="V7" s="637"/>
      <c r="W7" s="637"/>
      <c r="X7" s="637"/>
      <c r="Y7" s="637"/>
      <c r="Z7" s="637"/>
      <c r="AA7" s="637"/>
      <c r="AB7" s="637"/>
      <c r="AC7" s="637"/>
      <c r="AD7" s="715" t="s">
        <v>115</v>
      </c>
      <c r="AE7" s="715" t="s">
        <v>646</v>
      </c>
    </row>
    <row r="8" spans="3:31" ht="16.350000000000001" customHeight="1" thickTop="1" thickBot="1">
      <c r="C8" s="188"/>
      <c r="D8" s="637"/>
      <c r="E8" s="189">
        <v>0</v>
      </c>
      <c r="F8" s="189">
        <v>0.02</v>
      </c>
      <c r="G8" s="189">
        <v>0.04</v>
      </c>
      <c r="H8" s="189">
        <v>0.1</v>
      </c>
      <c r="I8" s="189">
        <v>0.2</v>
      </c>
      <c r="J8" s="189">
        <v>0.3</v>
      </c>
      <c r="K8" s="189">
        <v>0.35</v>
      </c>
      <c r="L8" s="189">
        <v>0.4</v>
      </c>
      <c r="M8" s="189">
        <v>0.45</v>
      </c>
      <c r="N8" s="189">
        <v>0.5</v>
      </c>
      <c r="O8" s="189">
        <v>0.6</v>
      </c>
      <c r="P8" s="189">
        <v>0.7</v>
      </c>
      <c r="Q8" s="189">
        <v>0.75</v>
      </c>
      <c r="R8" s="189">
        <v>0.8</v>
      </c>
      <c r="S8" s="189">
        <v>0.9</v>
      </c>
      <c r="T8" s="189">
        <v>1</v>
      </c>
      <c r="U8" s="189">
        <v>1.05</v>
      </c>
      <c r="V8" s="189">
        <v>1.1000000000000001</v>
      </c>
      <c r="W8" s="189">
        <v>1.3</v>
      </c>
      <c r="X8" s="189">
        <v>1.5</v>
      </c>
      <c r="Y8" s="189">
        <v>2.5</v>
      </c>
      <c r="Z8" s="189">
        <v>3.7</v>
      </c>
      <c r="AA8" s="189">
        <v>4</v>
      </c>
      <c r="AB8" s="189">
        <v>12.5</v>
      </c>
      <c r="AC8" s="190" t="s">
        <v>647</v>
      </c>
      <c r="AD8" s="668"/>
      <c r="AE8" s="668"/>
    </row>
    <row r="9" spans="3:31" ht="16.350000000000001" customHeight="1" thickBot="1">
      <c r="C9" s="183"/>
      <c r="D9" s="640"/>
      <c r="E9" s="191" t="s">
        <v>90</v>
      </c>
      <c r="F9" s="191" t="s">
        <v>91</v>
      </c>
      <c r="G9" s="191" t="s">
        <v>92</v>
      </c>
      <c r="H9" s="191" t="s">
        <v>116</v>
      </c>
      <c r="I9" s="191" t="s">
        <v>117</v>
      </c>
      <c r="J9" s="191" t="s">
        <v>174</v>
      </c>
      <c r="K9" s="191" t="s">
        <v>965</v>
      </c>
      <c r="L9" s="191" t="s">
        <v>966</v>
      </c>
      <c r="M9" s="191" t="s">
        <v>313</v>
      </c>
      <c r="N9" s="191" t="s">
        <v>314</v>
      </c>
      <c r="O9" s="191" t="s">
        <v>315</v>
      </c>
      <c r="P9" s="191" t="s">
        <v>316</v>
      </c>
      <c r="Q9" s="191" t="s">
        <v>317</v>
      </c>
      <c r="R9" s="191" t="s">
        <v>533</v>
      </c>
      <c r="S9" s="191" t="s">
        <v>534</v>
      </c>
      <c r="T9" s="191" t="s">
        <v>648</v>
      </c>
      <c r="U9" s="191" t="s">
        <v>649</v>
      </c>
      <c r="V9" s="191" t="s">
        <v>967</v>
      </c>
      <c r="W9" s="191" t="s">
        <v>968</v>
      </c>
      <c r="X9" s="191" t="s">
        <v>969</v>
      </c>
      <c r="Y9" s="191" t="s">
        <v>970</v>
      </c>
      <c r="Z9" s="191" t="s">
        <v>971</v>
      </c>
      <c r="AA9" s="191" t="s">
        <v>972</v>
      </c>
      <c r="AB9" s="191" t="s">
        <v>771</v>
      </c>
      <c r="AC9" s="369" t="s">
        <v>973</v>
      </c>
      <c r="AD9" s="369" t="s">
        <v>974</v>
      </c>
      <c r="AE9" s="369" t="s">
        <v>975</v>
      </c>
    </row>
    <row r="10" spans="3:31" ht="19.5" thickTop="1">
      <c r="C10" s="193">
        <v>1</v>
      </c>
      <c r="D10" s="194" t="s">
        <v>637</v>
      </c>
      <c r="E10" s="471">
        <v>86600274.149000004</v>
      </c>
      <c r="F10" s="471">
        <v>0</v>
      </c>
      <c r="G10" s="471">
        <v>2280409.0639999998</v>
      </c>
      <c r="H10" s="471">
        <v>0</v>
      </c>
      <c r="I10" s="471">
        <v>597093.93700000003</v>
      </c>
      <c r="J10" s="493">
        <v>0</v>
      </c>
      <c r="K10" s="493">
        <v>0</v>
      </c>
      <c r="L10" s="471">
        <v>0</v>
      </c>
      <c r="M10" s="471">
        <v>0</v>
      </c>
      <c r="N10" s="471">
        <v>0</v>
      </c>
      <c r="O10" s="471">
        <v>0</v>
      </c>
      <c r="P10" s="471">
        <v>0</v>
      </c>
      <c r="Q10" s="471">
        <v>0</v>
      </c>
      <c r="R10" s="471">
        <v>0</v>
      </c>
      <c r="S10" s="471">
        <v>0</v>
      </c>
      <c r="T10" s="471">
        <v>0</v>
      </c>
      <c r="U10" s="471">
        <v>0</v>
      </c>
      <c r="V10" s="471">
        <v>0</v>
      </c>
      <c r="W10" s="471">
        <v>0</v>
      </c>
      <c r="X10" s="471">
        <v>0</v>
      </c>
      <c r="Y10" s="471">
        <v>882331.73300000001</v>
      </c>
      <c r="Z10" s="471">
        <v>0</v>
      </c>
      <c r="AA10" s="493">
        <v>0</v>
      </c>
      <c r="AB10" s="493">
        <v>0</v>
      </c>
      <c r="AC10" s="471">
        <v>0</v>
      </c>
      <c r="AD10" s="471">
        <v>90360108.883000001</v>
      </c>
      <c r="AE10" s="471">
        <v>87482605.881999999</v>
      </c>
    </row>
    <row r="11" spans="3:31" ht="25.5">
      <c r="C11" s="193">
        <v>2</v>
      </c>
      <c r="D11" s="194" t="s">
        <v>940</v>
      </c>
      <c r="E11" s="471">
        <v>0</v>
      </c>
      <c r="F11" s="471">
        <v>0</v>
      </c>
      <c r="G11" s="471">
        <v>0</v>
      </c>
      <c r="H11" s="471">
        <v>0</v>
      </c>
      <c r="I11" s="471">
        <v>1729753.9890000001</v>
      </c>
      <c r="J11" s="493">
        <v>0</v>
      </c>
      <c r="K11" s="493">
        <v>0</v>
      </c>
      <c r="L11" s="471">
        <v>0</v>
      </c>
      <c r="M11" s="471">
        <v>0</v>
      </c>
      <c r="N11" s="471">
        <v>113553.96400000001</v>
      </c>
      <c r="O11" s="471">
        <v>0</v>
      </c>
      <c r="P11" s="471">
        <v>0</v>
      </c>
      <c r="Q11" s="471">
        <v>0</v>
      </c>
      <c r="R11" s="471">
        <v>0</v>
      </c>
      <c r="S11" s="471">
        <v>0</v>
      </c>
      <c r="T11" s="471">
        <v>0</v>
      </c>
      <c r="U11" s="471">
        <v>0</v>
      </c>
      <c r="V11" s="471">
        <v>0</v>
      </c>
      <c r="W11" s="471">
        <v>0</v>
      </c>
      <c r="X11" s="471">
        <v>0</v>
      </c>
      <c r="Y11" s="471">
        <v>0</v>
      </c>
      <c r="Z11" s="471">
        <v>0</v>
      </c>
      <c r="AA11" s="493">
        <v>0</v>
      </c>
      <c r="AB11" s="493">
        <v>0</v>
      </c>
      <c r="AC11" s="471">
        <v>0</v>
      </c>
      <c r="AD11" s="471">
        <v>1843307.953</v>
      </c>
      <c r="AE11" s="471">
        <v>1843307.953</v>
      </c>
    </row>
    <row r="12" spans="3:31">
      <c r="C12" s="195" t="s">
        <v>941</v>
      </c>
      <c r="D12" s="185" t="s">
        <v>942</v>
      </c>
      <c r="E12" s="471">
        <v>0</v>
      </c>
      <c r="F12" s="471">
        <v>0</v>
      </c>
      <c r="G12" s="471">
        <v>0</v>
      </c>
      <c r="H12" s="471">
        <v>0</v>
      </c>
      <c r="I12" s="471">
        <v>1729753.9890000001</v>
      </c>
      <c r="J12" s="494">
        <v>0</v>
      </c>
      <c r="K12" s="494">
        <v>0</v>
      </c>
      <c r="L12" s="471">
        <v>0</v>
      </c>
      <c r="M12" s="471">
        <v>0</v>
      </c>
      <c r="N12" s="471">
        <v>0</v>
      </c>
      <c r="O12" s="471">
        <v>0</v>
      </c>
      <c r="P12" s="471">
        <v>0</v>
      </c>
      <c r="Q12" s="471">
        <v>0</v>
      </c>
      <c r="R12" s="471">
        <v>0</v>
      </c>
      <c r="S12" s="471">
        <v>0</v>
      </c>
      <c r="T12" s="471">
        <v>0</v>
      </c>
      <c r="U12" s="471">
        <v>0</v>
      </c>
      <c r="V12" s="471">
        <v>0</v>
      </c>
      <c r="W12" s="471">
        <v>0</v>
      </c>
      <c r="X12" s="471">
        <v>0</v>
      </c>
      <c r="Y12" s="471">
        <v>0</v>
      </c>
      <c r="Z12" s="471">
        <v>0</v>
      </c>
      <c r="AA12" s="494">
        <v>0</v>
      </c>
      <c r="AB12" s="494">
        <v>0</v>
      </c>
      <c r="AC12" s="471">
        <v>0</v>
      </c>
      <c r="AD12" s="471">
        <v>1729753.9890000001</v>
      </c>
      <c r="AE12" s="471">
        <v>1729753.9890000001</v>
      </c>
    </row>
    <row r="13" spans="3:31">
      <c r="C13" s="195" t="s">
        <v>943</v>
      </c>
      <c r="D13" s="185" t="s">
        <v>944</v>
      </c>
      <c r="E13" s="471">
        <v>0</v>
      </c>
      <c r="F13" s="471">
        <v>0</v>
      </c>
      <c r="G13" s="471">
        <v>0</v>
      </c>
      <c r="H13" s="471">
        <v>0</v>
      </c>
      <c r="I13" s="471">
        <v>0</v>
      </c>
      <c r="J13" s="494">
        <v>0</v>
      </c>
      <c r="K13" s="494">
        <v>0</v>
      </c>
      <c r="L13" s="471">
        <v>0</v>
      </c>
      <c r="M13" s="471">
        <v>0</v>
      </c>
      <c r="N13" s="471">
        <v>113553.96400000001</v>
      </c>
      <c r="O13" s="471">
        <v>0</v>
      </c>
      <c r="P13" s="471">
        <v>0</v>
      </c>
      <c r="Q13" s="471">
        <v>0</v>
      </c>
      <c r="R13" s="471">
        <v>0</v>
      </c>
      <c r="S13" s="471">
        <v>0</v>
      </c>
      <c r="T13" s="471">
        <v>0</v>
      </c>
      <c r="U13" s="471">
        <v>0</v>
      </c>
      <c r="V13" s="471">
        <v>0</v>
      </c>
      <c r="W13" s="471">
        <v>0</v>
      </c>
      <c r="X13" s="471">
        <v>0</v>
      </c>
      <c r="Y13" s="471">
        <v>0</v>
      </c>
      <c r="Z13" s="471">
        <v>0</v>
      </c>
      <c r="AA13" s="494">
        <v>0</v>
      </c>
      <c r="AB13" s="494">
        <v>0</v>
      </c>
      <c r="AC13" s="471">
        <v>0</v>
      </c>
      <c r="AD13" s="471">
        <v>113553.96400000001</v>
      </c>
      <c r="AE13" s="471">
        <v>113553.96400000001</v>
      </c>
    </row>
    <row r="14" spans="3:31">
      <c r="C14" s="195">
        <v>3</v>
      </c>
      <c r="D14" s="185" t="s">
        <v>639</v>
      </c>
      <c r="E14" s="471">
        <v>9978259.5329999998</v>
      </c>
      <c r="F14" s="471">
        <v>0</v>
      </c>
      <c r="G14" s="471">
        <v>0</v>
      </c>
      <c r="H14" s="471">
        <v>0</v>
      </c>
      <c r="I14" s="471">
        <v>0</v>
      </c>
      <c r="J14" s="494">
        <v>0</v>
      </c>
      <c r="K14" s="494">
        <v>0</v>
      </c>
      <c r="L14" s="471">
        <v>0</v>
      </c>
      <c r="M14" s="471">
        <v>0</v>
      </c>
      <c r="N14" s="471">
        <v>0</v>
      </c>
      <c r="O14" s="471">
        <v>0</v>
      </c>
      <c r="P14" s="471">
        <v>0</v>
      </c>
      <c r="Q14" s="471">
        <v>0</v>
      </c>
      <c r="R14" s="471">
        <v>0</v>
      </c>
      <c r="S14" s="471">
        <v>0</v>
      </c>
      <c r="T14" s="471">
        <v>0</v>
      </c>
      <c r="U14" s="471">
        <v>0</v>
      </c>
      <c r="V14" s="471">
        <v>0</v>
      </c>
      <c r="W14" s="471">
        <v>0</v>
      </c>
      <c r="X14" s="471">
        <v>0</v>
      </c>
      <c r="Y14" s="471">
        <v>0</v>
      </c>
      <c r="Z14" s="471">
        <v>0</v>
      </c>
      <c r="AA14" s="494">
        <v>0</v>
      </c>
      <c r="AB14" s="494">
        <v>0</v>
      </c>
      <c r="AC14" s="471">
        <v>0</v>
      </c>
      <c r="AD14" s="471">
        <v>9978259.5329999998</v>
      </c>
      <c r="AE14" s="471">
        <v>9978259.5329999998</v>
      </c>
    </row>
    <row r="15" spans="3:31">
      <c r="C15" s="195" t="s">
        <v>945</v>
      </c>
      <c r="D15" s="185" t="s">
        <v>640</v>
      </c>
      <c r="E15" s="471">
        <v>0</v>
      </c>
      <c r="F15" s="471">
        <v>0</v>
      </c>
      <c r="G15" s="471">
        <v>0</v>
      </c>
      <c r="H15" s="471">
        <v>0</v>
      </c>
      <c r="I15" s="471">
        <v>0</v>
      </c>
      <c r="J15" s="494">
        <v>0</v>
      </c>
      <c r="K15" s="494">
        <v>0</v>
      </c>
      <c r="L15" s="471">
        <v>0</v>
      </c>
      <c r="M15" s="471">
        <v>0</v>
      </c>
      <c r="N15" s="471">
        <v>0</v>
      </c>
      <c r="O15" s="471">
        <v>0</v>
      </c>
      <c r="P15" s="471">
        <v>0</v>
      </c>
      <c r="Q15" s="471">
        <v>0</v>
      </c>
      <c r="R15" s="471">
        <v>0</v>
      </c>
      <c r="S15" s="471">
        <v>0</v>
      </c>
      <c r="T15" s="471">
        <v>0</v>
      </c>
      <c r="U15" s="471">
        <v>0</v>
      </c>
      <c r="V15" s="471">
        <v>0</v>
      </c>
      <c r="W15" s="471">
        <v>0</v>
      </c>
      <c r="X15" s="471">
        <v>0</v>
      </c>
      <c r="Y15" s="471">
        <v>0</v>
      </c>
      <c r="Z15" s="471">
        <v>0</v>
      </c>
      <c r="AA15" s="494">
        <v>0</v>
      </c>
      <c r="AB15" s="494">
        <v>0</v>
      </c>
      <c r="AC15" s="471">
        <v>0</v>
      </c>
      <c r="AD15" s="471">
        <v>0</v>
      </c>
      <c r="AE15" s="471">
        <v>0</v>
      </c>
    </row>
    <row r="16" spans="3:31">
      <c r="C16" s="195">
        <v>4</v>
      </c>
      <c r="D16" s="185" t="s">
        <v>444</v>
      </c>
      <c r="E16" s="471">
        <v>0</v>
      </c>
      <c r="F16" s="471">
        <v>218102.71400000001</v>
      </c>
      <c r="G16" s="471">
        <v>0</v>
      </c>
      <c r="H16" s="471">
        <v>0</v>
      </c>
      <c r="I16" s="471">
        <v>1953705.0819999999</v>
      </c>
      <c r="J16" s="494">
        <v>11453651.775</v>
      </c>
      <c r="K16" s="494">
        <v>0</v>
      </c>
      <c r="L16" s="471">
        <v>462.20100000000002</v>
      </c>
      <c r="M16" s="471">
        <v>0</v>
      </c>
      <c r="N16" s="471">
        <v>310519.16899999999</v>
      </c>
      <c r="O16" s="471">
        <v>0</v>
      </c>
      <c r="P16" s="471">
        <v>0</v>
      </c>
      <c r="Q16" s="471">
        <v>0</v>
      </c>
      <c r="R16" s="471">
        <v>0</v>
      </c>
      <c r="S16" s="471">
        <v>0</v>
      </c>
      <c r="T16" s="471">
        <v>30502.973000000002</v>
      </c>
      <c r="U16" s="471">
        <v>0</v>
      </c>
      <c r="V16" s="471">
        <v>0</v>
      </c>
      <c r="W16" s="471">
        <v>0</v>
      </c>
      <c r="X16" s="471">
        <v>289843.27100000001</v>
      </c>
      <c r="Y16" s="471">
        <v>0</v>
      </c>
      <c r="Z16" s="471">
        <v>0</v>
      </c>
      <c r="AA16" s="494">
        <v>0</v>
      </c>
      <c r="AB16" s="494">
        <v>0</v>
      </c>
      <c r="AC16" s="471">
        <v>0</v>
      </c>
      <c r="AD16" s="471">
        <v>14256787.185000001</v>
      </c>
      <c r="AE16" s="471">
        <v>552903.88352504186</v>
      </c>
    </row>
    <row r="17" spans="3:31">
      <c r="C17" s="195">
        <v>5</v>
      </c>
      <c r="D17" s="185" t="s">
        <v>438</v>
      </c>
      <c r="E17" s="471">
        <v>0</v>
      </c>
      <c r="F17" s="471">
        <v>0</v>
      </c>
      <c r="G17" s="471">
        <v>0</v>
      </c>
      <c r="H17" s="471">
        <v>0</v>
      </c>
      <c r="I17" s="471">
        <v>0</v>
      </c>
      <c r="J17" s="494">
        <v>0</v>
      </c>
      <c r="K17" s="494">
        <v>0</v>
      </c>
      <c r="L17" s="471">
        <v>0</v>
      </c>
      <c r="M17" s="471">
        <v>0</v>
      </c>
      <c r="N17" s="471">
        <v>0</v>
      </c>
      <c r="O17" s="471">
        <v>0</v>
      </c>
      <c r="P17" s="471">
        <v>0</v>
      </c>
      <c r="Q17" s="471">
        <v>0</v>
      </c>
      <c r="R17" s="471">
        <v>0</v>
      </c>
      <c r="S17" s="471">
        <v>0</v>
      </c>
      <c r="T17" s="471">
        <v>0</v>
      </c>
      <c r="U17" s="471">
        <v>0</v>
      </c>
      <c r="V17" s="471">
        <v>0</v>
      </c>
      <c r="W17" s="471">
        <v>0</v>
      </c>
      <c r="X17" s="471">
        <v>0</v>
      </c>
      <c r="Y17" s="471">
        <v>0</v>
      </c>
      <c r="Z17" s="471">
        <v>0</v>
      </c>
      <c r="AA17" s="494">
        <v>0</v>
      </c>
      <c r="AB17" s="494">
        <v>0</v>
      </c>
      <c r="AC17" s="471">
        <v>0</v>
      </c>
      <c r="AD17" s="471">
        <v>0</v>
      </c>
      <c r="AE17" s="471">
        <v>0</v>
      </c>
    </row>
    <row r="18" spans="3:31">
      <c r="C18" s="195">
        <v>6</v>
      </c>
      <c r="D18" s="185" t="s">
        <v>450</v>
      </c>
      <c r="E18" s="471">
        <v>0</v>
      </c>
      <c r="F18" s="471">
        <v>0</v>
      </c>
      <c r="G18" s="471"/>
      <c r="H18" s="471">
        <v>0</v>
      </c>
      <c r="I18" s="471">
        <v>56116</v>
      </c>
      <c r="J18" s="494">
        <v>0</v>
      </c>
      <c r="K18" s="494"/>
      <c r="L18" s="471">
        <v>0</v>
      </c>
      <c r="M18" s="471">
        <v>0</v>
      </c>
      <c r="N18" s="471">
        <v>554694</v>
      </c>
      <c r="O18" s="471">
        <v>0</v>
      </c>
      <c r="P18" s="471">
        <v>0</v>
      </c>
      <c r="Q18" s="471">
        <v>1013126</v>
      </c>
      <c r="R18" s="471">
        <v>2889.4409999999998</v>
      </c>
      <c r="S18" s="471">
        <v>0</v>
      </c>
      <c r="T18" s="471">
        <v>26118822</v>
      </c>
      <c r="U18" s="471">
        <v>0</v>
      </c>
      <c r="V18" s="471">
        <v>0</v>
      </c>
      <c r="W18" s="471">
        <v>477706.43800000002</v>
      </c>
      <c r="X18" s="471">
        <v>0</v>
      </c>
      <c r="Y18" s="471">
        <v>0</v>
      </c>
      <c r="Z18" s="471">
        <v>0</v>
      </c>
      <c r="AA18" s="494">
        <v>0</v>
      </c>
      <c r="AB18" s="494">
        <v>0</v>
      </c>
      <c r="AC18" s="471">
        <v>0</v>
      </c>
      <c r="AD18" s="471">
        <v>28223354.083000001</v>
      </c>
      <c r="AE18" s="471">
        <v>26203221.068179745</v>
      </c>
    </row>
    <row r="19" spans="3:31">
      <c r="C19" s="365" t="s">
        <v>932</v>
      </c>
      <c r="D19" s="185" t="s">
        <v>946</v>
      </c>
      <c r="E19" s="471">
        <v>0</v>
      </c>
      <c r="F19" s="471">
        <v>0</v>
      </c>
      <c r="G19" s="471">
        <v>0</v>
      </c>
      <c r="H19" s="471">
        <v>0</v>
      </c>
      <c r="I19" s="471">
        <v>0</v>
      </c>
      <c r="J19" s="494">
        <v>0</v>
      </c>
      <c r="K19" s="494"/>
      <c r="L19" s="471">
        <v>0</v>
      </c>
      <c r="M19" s="471">
        <v>0</v>
      </c>
      <c r="N19" s="471">
        <v>0</v>
      </c>
      <c r="O19" s="471">
        <v>0</v>
      </c>
      <c r="P19" s="471">
        <v>0</v>
      </c>
      <c r="Q19" s="471">
        <v>0</v>
      </c>
      <c r="R19" s="471">
        <v>2889.4409999999998</v>
      </c>
      <c r="S19" s="471">
        <v>0</v>
      </c>
      <c r="T19" s="471">
        <v>1522335</v>
      </c>
      <c r="U19" s="471">
        <v>0</v>
      </c>
      <c r="V19" s="471">
        <v>0</v>
      </c>
      <c r="W19" s="471">
        <v>477706.43800000002</v>
      </c>
      <c r="X19" s="471">
        <v>0</v>
      </c>
      <c r="Y19" s="471">
        <v>0</v>
      </c>
      <c r="Z19" s="471">
        <v>0</v>
      </c>
      <c r="AA19" s="494">
        <v>0</v>
      </c>
      <c r="AB19" s="494">
        <v>0</v>
      </c>
      <c r="AC19" s="471">
        <v>0</v>
      </c>
      <c r="AD19" s="471">
        <v>2002931.0630000001</v>
      </c>
      <c r="AE19" s="471">
        <v>2002931.0630000001</v>
      </c>
    </row>
    <row r="20" spans="3:31">
      <c r="C20" s="193">
        <v>7</v>
      </c>
      <c r="D20" s="194" t="s">
        <v>947</v>
      </c>
      <c r="E20" s="471">
        <v>0</v>
      </c>
      <c r="F20" s="471">
        <v>0</v>
      </c>
      <c r="G20" s="471">
        <v>0</v>
      </c>
      <c r="H20" s="471">
        <v>0</v>
      </c>
      <c r="I20" s="471">
        <v>0</v>
      </c>
      <c r="J20" s="493">
        <v>0</v>
      </c>
      <c r="K20" s="493">
        <v>0</v>
      </c>
      <c r="L20" s="471">
        <v>0</v>
      </c>
      <c r="M20" s="471">
        <v>0</v>
      </c>
      <c r="N20" s="471">
        <v>0</v>
      </c>
      <c r="O20" s="471">
        <v>0</v>
      </c>
      <c r="P20" s="471">
        <v>0</v>
      </c>
      <c r="Q20" s="471">
        <v>0</v>
      </c>
      <c r="R20" s="471">
        <v>0</v>
      </c>
      <c r="S20" s="471">
        <v>0</v>
      </c>
      <c r="T20" s="471">
        <v>8900.259</v>
      </c>
      <c r="U20" s="471">
        <v>0</v>
      </c>
      <c r="V20" s="471">
        <v>0</v>
      </c>
      <c r="W20" s="471">
        <v>0</v>
      </c>
      <c r="X20" s="471">
        <v>0</v>
      </c>
      <c r="Y20" s="471">
        <v>1297487.578</v>
      </c>
      <c r="Z20" s="471">
        <v>0</v>
      </c>
      <c r="AA20" s="493">
        <v>0</v>
      </c>
      <c r="AB20" s="493">
        <v>0</v>
      </c>
      <c r="AC20" s="471">
        <v>0</v>
      </c>
      <c r="AD20" s="471">
        <v>1306387.8370000001</v>
      </c>
      <c r="AE20" s="471">
        <v>1306387.8370000001</v>
      </c>
    </row>
    <row r="21" spans="3:31">
      <c r="C21" s="195" t="s">
        <v>930</v>
      </c>
      <c r="D21" s="185" t="s">
        <v>948</v>
      </c>
      <c r="E21" s="471">
        <v>0</v>
      </c>
      <c r="F21" s="471">
        <v>0</v>
      </c>
      <c r="G21" s="471">
        <v>0</v>
      </c>
      <c r="H21" s="471">
        <v>0</v>
      </c>
      <c r="I21" s="471">
        <v>0</v>
      </c>
      <c r="J21" s="494">
        <v>0</v>
      </c>
      <c r="K21" s="494">
        <v>0</v>
      </c>
      <c r="L21" s="471">
        <v>0</v>
      </c>
      <c r="M21" s="471">
        <v>0</v>
      </c>
      <c r="N21" s="471">
        <v>0</v>
      </c>
      <c r="O21" s="471">
        <v>0</v>
      </c>
      <c r="P21" s="471">
        <v>0</v>
      </c>
      <c r="Q21" s="471">
        <v>0</v>
      </c>
      <c r="R21" s="471">
        <v>0</v>
      </c>
      <c r="S21" s="471">
        <v>0</v>
      </c>
      <c r="T21" s="471">
        <v>0</v>
      </c>
      <c r="U21" s="471">
        <v>0</v>
      </c>
      <c r="V21" s="471">
        <v>0</v>
      </c>
      <c r="W21" s="471">
        <v>0</v>
      </c>
      <c r="X21" s="471">
        <v>0</v>
      </c>
      <c r="Y21" s="471">
        <v>0</v>
      </c>
      <c r="Z21" s="471">
        <v>0</v>
      </c>
      <c r="AA21" s="494">
        <v>0</v>
      </c>
      <c r="AB21" s="494">
        <v>0</v>
      </c>
      <c r="AC21" s="471">
        <v>0</v>
      </c>
      <c r="AD21" s="471">
        <v>0</v>
      </c>
      <c r="AE21" s="471">
        <v>0</v>
      </c>
    </row>
    <row r="22" spans="3:31">
      <c r="C22" s="195" t="s">
        <v>931</v>
      </c>
      <c r="D22" s="185" t="s">
        <v>949</v>
      </c>
      <c r="E22" s="471">
        <v>0</v>
      </c>
      <c r="F22" s="471">
        <v>0</v>
      </c>
      <c r="G22" s="471">
        <v>0</v>
      </c>
      <c r="H22" s="471">
        <v>0</v>
      </c>
      <c r="I22" s="471">
        <v>0</v>
      </c>
      <c r="J22" s="494">
        <v>0</v>
      </c>
      <c r="K22" s="494">
        <v>0</v>
      </c>
      <c r="L22" s="471">
        <v>0</v>
      </c>
      <c r="M22" s="471">
        <v>0</v>
      </c>
      <c r="N22" s="471">
        <v>0</v>
      </c>
      <c r="O22" s="471">
        <v>0</v>
      </c>
      <c r="P22" s="471">
        <v>0</v>
      </c>
      <c r="Q22" s="471">
        <v>0</v>
      </c>
      <c r="R22" s="471">
        <v>0</v>
      </c>
      <c r="S22" s="471">
        <v>0</v>
      </c>
      <c r="T22" s="471">
        <v>8900.259</v>
      </c>
      <c r="U22" s="471">
        <v>0</v>
      </c>
      <c r="V22" s="471">
        <v>0</v>
      </c>
      <c r="W22" s="471">
        <v>0</v>
      </c>
      <c r="X22" s="471">
        <v>0</v>
      </c>
      <c r="Y22" s="471">
        <v>1297487.578</v>
      </c>
      <c r="Z22" s="471">
        <v>0</v>
      </c>
      <c r="AA22" s="494">
        <v>0</v>
      </c>
      <c r="AB22" s="494">
        <v>0</v>
      </c>
      <c r="AC22" s="471">
        <v>0</v>
      </c>
      <c r="AD22" s="471">
        <v>1306387.8370000001</v>
      </c>
      <c r="AE22" s="471">
        <v>1306387.8370000001</v>
      </c>
    </row>
    <row r="23" spans="3:31">
      <c r="C23" s="195">
        <v>8</v>
      </c>
      <c r="D23" s="185" t="s">
        <v>448</v>
      </c>
      <c r="E23" s="471">
        <v>0</v>
      </c>
      <c r="F23" s="471">
        <v>0</v>
      </c>
      <c r="G23" s="471">
        <v>0</v>
      </c>
      <c r="H23" s="471">
        <v>0</v>
      </c>
      <c r="I23" s="471">
        <v>0</v>
      </c>
      <c r="J23" s="494">
        <v>0</v>
      </c>
      <c r="K23" s="494">
        <v>0</v>
      </c>
      <c r="L23" s="471">
        <v>0</v>
      </c>
      <c r="M23" s="471">
        <v>340066.81400000001</v>
      </c>
      <c r="N23" s="471">
        <v>0</v>
      </c>
      <c r="O23" s="471">
        <v>0</v>
      </c>
      <c r="P23" s="471">
        <v>0</v>
      </c>
      <c r="Q23" s="471">
        <v>40160170.068000004</v>
      </c>
      <c r="R23" s="471">
        <v>0</v>
      </c>
      <c r="S23" s="471">
        <v>0</v>
      </c>
      <c r="T23" s="471">
        <v>0</v>
      </c>
      <c r="U23" s="471">
        <v>0</v>
      </c>
      <c r="V23" s="471">
        <v>0</v>
      </c>
      <c r="W23" s="471">
        <v>0</v>
      </c>
      <c r="X23" s="471">
        <v>0</v>
      </c>
      <c r="Y23" s="471">
        <v>0</v>
      </c>
      <c r="Z23" s="471">
        <v>0</v>
      </c>
      <c r="AA23" s="494">
        <v>0</v>
      </c>
      <c r="AB23" s="494">
        <v>0</v>
      </c>
      <c r="AC23" s="471">
        <v>0</v>
      </c>
      <c r="AD23" s="471">
        <v>40500236.881999999</v>
      </c>
      <c r="AE23" s="471">
        <v>40500236.881999999</v>
      </c>
    </row>
    <row r="24" spans="3:31" ht="25.5">
      <c r="C24" s="195">
        <v>9</v>
      </c>
      <c r="D24" s="185" t="s">
        <v>950</v>
      </c>
      <c r="E24" s="471">
        <v>0</v>
      </c>
      <c r="F24" s="471">
        <v>0</v>
      </c>
      <c r="G24" s="471">
        <v>0</v>
      </c>
      <c r="H24" s="471">
        <v>0</v>
      </c>
      <c r="I24" s="471">
        <v>38327796.799999997</v>
      </c>
      <c r="J24" s="494">
        <v>0</v>
      </c>
      <c r="K24" s="494">
        <v>0</v>
      </c>
      <c r="L24" s="471">
        <v>0</v>
      </c>
      <c r="M24" s="471">
        <v>0</v>
      </c>
      <c r="N24" s="471">
        <v>0</v>
      </c>
      <c r="O24" s="471">
        <v>11369820.58</v>
      </c>
      <c r="P24" s="471">
        <v>0</v>
      </c>
      <c r="Q24" s="471">
        <v>18865616.708000001</v>
      </c>
      <c r="R24" s="471">
        <v>0</v>
      </c>
      <c r="S24" s="471">
        <v>0</v>
      </c>
      <c r="T24" s="471">
        <v>7284052.7980000004</v>
      </c>
      <c r="U24" s="471">
        <v>0</v>
      </c>
      <c r="V24" s="471">
        <v>0</v>
      </c>
      <c r="W24" s="471">
        <v>164645.04</v>
      </c>
      <c r="X24" s="471">
        <v>5126291.4270000001</v>
      </c>
      <c r="Y24" s="471">
        <v>0</v>
      </c>
      <c r="Z24" s="471">
        <v>0</v>
      </c>
      <c r="AA24" s="494">
        <v>0</v>
      </c>
      <c r="AB24" s="494">
        <v>0</v>
      </c>
      <c r="AC24" s="471">
        <v>0</v>
      </c>
      <c r="AD24" s="471">
        <v>81138223.353</v>
      </c>
      <c r="AE24" s="471">
        <v>81138223.353</v>
      </c>
    </row>
    <row r="25" spans="3:31" ht="25.5">
      <c r="C25" s="365" t="s">
        <v>951</v>
      </c>
      <c r="D25" s="185" t="s">
        <v>952</v>
      </c>
      <c r="E25" s="471">
        <v>0</v>
      </c>
      <c r="F25" s="471">
        <v>0</v>
      </c>
      <c r="G25" s="471">
        <v>0</v>
      </c>
      <c r="H25" s="471">
        <v>0</v>
      </c>
      <c r="I25" s="471">
        <v>38173160.772</v>
      </c>
      <c r="J25" s="494">
        <v>0</v>
      </c>
      <c r="K25" s="494">
        <v>0</v>
      </c>
      <c r="L25" s="471">
        <v>0</v>
      </c>
      <c r="M25" s="471">
        <v>0</v>
      </c>
      <c r="N25" s="471">
        <v>0</v>
      </c>
      <c r="O25" s="471">
        <v>0</v>
      </c>
      <c r="P25" s="471">
        <v>0</v>
      </c>
      <c r="Q25" s="471">
        <v>17483164.528000001</v>
      </c>
      <c r="R25" s="471">
        <v>0</v>
      </c>
      <c r="S25" s="471">
        <v>0</v>
      </c>
      <c r="T25" s="471">
        <v>98385.282999999996</v>
      </c>
      <c r="U25" s="471">
        <v>0</v>
      </c>
      <c r="V25" s="471">
        <v>0</v>
      </c>
      <c r="W25" s="471">
        <v>0</v>
      </c>
      <c r="X25" s="471">
        <v>0</v>
      </c>
      <c r="Y25" s="471">
        <v>0</v>
      </c>
      <c r="Z25" s="471">
        <v>0</v>
      </c>
      <c r="AA25" s="494">
        <v>0</v>
      </c>
      <c r="AB25" s="494">
        <v>0</v>
      </c>
      <c r="AC25" s="471">
        <v>0</v>
      </c>
      <c r="AD25" s="471">
        <v>55754710.582999997</v>
      </c>
      <c r="AE25" s="471">
        <v>55754710.582999997</v>
      </c>
    </row>
    <row r="26" spans="3:31">
      <c r="C26" s="365" t="s">
        <v>976</v>
      </c>
      <c r="D26" s="185" t="s">
        <v>977</v>
      </c>
      <c r="E26" s="471">
        <v>0</v>
      </c>
      <c r="F26" s="471">
        <v>0</v>
      </c>
      <c r="G26" s="471">
        <v>0</v>
      </c>
      <c r="H26" s="471">
        <v>0</v>
      </c>
      <c r="I26" s="471">
        <v>0</v>
      </c>
      <c r="J26" s="494">
        <v>0</v>
      </c>
      <c r="K26" s="494">
        <v>0</v>
      </c>
      <c r="L26" s="471">
        <v>0</v>
      </c>
      <c r="M26" s="471">
        <v>0</v>
      </c>
      <c r="N26" s="471">
        <v>0</v>
      </c>
      <c r="O26" s="471">
        <v>0</v>
      </c>
      <c r="P26" s="471">
        <v>0</v>
      </c>
      <c r="Q26" s="471">
        <v>10562748.154999999</v>
      </c>
      <c r="R26" s="471">
        <v>0</v>
      </c>
      <c r="S26" s="471">
        <v>0</v>
      </c>
      <c r="T26" s="471">
        <v>91431.214999999997</v>
      </c>
      <c r="U26" s="471">
        <v>0</v>
      </c>
      <c r="V26" s="471">
        <v>0</v>
      </c>
      <c r="W26" s="471">
        <v>0</v>
      </c>
      <c r="X26" s="471">
        <v>0</v>
      </c>
      <c r="Y26" s="471">
        <v>0</v>
      </c>
      <c r="Z26" s="471">
        <v>0</v>
      </c>
      <c r="AA26" s="494">
        <v>0</v>
      </c>
      <c r="AB26" s="494">
        <v>0</v>
      </c>
      <c r="AC26" s="471">
        <v>0</v>
      </c>
      <c r="AD26" s="471">
        <v>10654179.369999999</v>
      </c>
      <c r="AE26" s="471">
        <v>10654179.369999999</v>
      </c>
    </row>
    <row r="27" spans="3:31">
      <c r="C27" s="365" t="s">
        <v>978</v>
      </c>
      <c r="D27" s="185" t="s">
        <v>979</v>
      </c>
      <c r="E27" s="471">
        <v>0</v>
      </c>
      <c r="F27" s="471">
        <v>0</v>
      </c>
      <c r="G27" s="471">
        <v>0</v>
      </c>
      <c r="H27" s="471">
        <v>0</v>
      </c>
      <c r="I27" s="471">
        <v>38173160.772</v>
      </c>
      <c r="J27" s="494">
        <v>0</v>
      </c>
      <c r="K27" s="494">
        <v>0</v>
      </c>
      <c r="L27" s="471">
        <v>0</v>
      </c>
      <c r="M27" s="471">
        <v>0</v>
      </c>
      <c r="N27" s="471">
        <v>0</v>
      </c>
      <c r="O27" s="471">
        <v>0</v>
      </c>
      <c r="P27" s="471">
        <v>0</v>
      </c>
      <c r="Q27" s="471">
        <v>0</v>
      </c>
      <c r="R27" s="471">
        <v>0</v>
      </c>
      <c r="S27" s="471">
        <v>0</v>
      </c>
      <c r="T27" s="471">
        <v>0</v>
      </c>
      <c r="U27" s="471">
        <v>0</v>
      </c>
      <c r="V27" s="471">
        <v>0</v>
      </c>
      <c r="W27" s="471">
        <v>0</v>
      </c>
      <c r="X27" s="471">
        <v>0</v>
      </c>
      <c r="Y27" s="471">
        <v>0</v>
      </c>
      <c r="Z27" s="471">
        <v>0</v>
      </c>
      <c r="AA27" s="494">
        <v>0</v>
      </c>
      <c r="AB27" s="494">
        <v>0</v>
      </c>
      <c r="AC27" s="471">
        <v>0</v>
      </c>
      <c r="AD27" s="471">
        <v>38173160.772</v>
      </c>
      <c r="AE27" s="471">
        <v>38173160.772</v>
      </c>
    </row>
    <row r="28" spans="3:31">
      <c r="C28" s="365" t="s">
        <v>980</v>
      </c>
      <c r="D28" s="185" t="s">
        <v>981</v>
      </c>
      <c r="E28" s="471">
        <v>0</v>
      </c>
      <c r="F28" s="471">
        <v>0</v>
      </c>
      <c r="G28" s="471">
        <v>0</v>
      </c>
      <c r="H28" s="471">
        <v>0</v>
      </c>
      <c r="I28" s="471">
        <v>0</v>
      </c>
      <c r="J28" s="494">
        <v>0</v>
      </c>
      <c r="K28" s="494">
        <v>0</v>
      </c>
      <c r="L28" s="471">
        <v>0</v>
      </c>
      <c r="M28" s="471">
        <v>0</v>
      </c>
      <c r="N28" s="471">
        <v>0</v>
      </c>
      <c r="O28" s="471">
        <v>0</v>
      </c>
      <c r="P28" s="471">
        <v>0</v>
      </c>
      <c r="Q28" s="471">
        <v>6920416.3729999997</v>
      </c>
      <c r="R28" s="471">
        <v>0</v>
      </c>
      <c r="S28" s="471">
        <v>0</v>
      </c>
      <c r="T28" s="471">
        <v>6954.0680000000002</v>
      </c>
      <c r="U28" s="471">
        <v>0</v>
      </c>
      <c r="V28" s="471">
        <v>0</v>
      </c>
      <c r="W28" s="471">
        <v>0</v>
      </c>
      <c r="X28" s="471">
        <v>0</v>
      </c>
      <c r="Y28" s="471">
        <v>0</v>
      </c>
      <c r="Z28" s="471">
        <v>0</v>
      </c>
      <c r="AA28" s="494">
        <v>0</v>
      </c>
      <c r="AB28" s="494">
        <v>0</v>
      </c>
      <c r="AC28" s="471">
        <v>0</v>
      </c>
      <c r="AD28" s="471">
        <v>6927370.4409999996</v>
      </c>
      <c r="AE28" s="471">
        <v>6927370.4409999996</v>
      </c>
    </row>
    <row r="29" spans="3:31" ht="25.5">
      <c r="C29" s="365" t="s">
        <v>953</v>
      </c>
      <c r="D29" s="185" t="s">
        <v>954</v>
      </c>
      <c r="E29" s="471">
        <v>0</v>
      </c>
      <c r="F29" s="471">
        <v>0</v>
      </c>
      <c r="G29" s="471">
        <v>0</v>
      </c>
      <c r="H29" s="471">
        <v>0</v>
      </c>
      <c r="I29" s="471">
        <v>154636.02799999999</v>
      </c>
      <c r="J29" s="494">
        <v>0</v>
      </c>
      <c r="K29" s="494">
        <v>0</v>
      </c>
      <c r="L29" s="471">
        <v>0</v>
      </c>
      <c r="M29" s="471">
        <v>0</v>
      </c>
      <c r="N29" s="471">
        <v>0</v>
      </c>
      <c r="O29" s="471">
        <v>0</v>
      </c>
      <c r="P29" s="471">
        <v>0</v>
      </c>
      <c r="Q29" s="471">
        <v>0</v>
      </c>
      <c r="R29" s="471">
        <v>0</v>
      </c>
      <c r="S29" s="471">
        <v>0</v>
      </c>
      <c r="T29" s="471">
        <v>350554.96</v>
      </c>
      <c r="U29" s="471">
        <v>0</v>
      </c>
      <c r="V29" s="471">
        <v>0</v>
      </c>
      <c r="W29" s="471">
        <v>0</v>
      </c>
      <c r="X29" s="471">
        <v>48347.26</v>
      </c>
      <c r="Y29" s="471">
        <v>0</v>
      </c>
      <c r="Z29" s="471">
        <v>0</v>
      </c>
      <c r="AA29" s="494">
        <v>0</v>
      </c>
      <c r="AB29" s="494">
        <v>0</v>
      </c>
      <c r="AC29" s="471">
        <v>0</v>
      </c>
      <c r="AD29" s="471">
        <v>553538.24800000002</v>
      </c>
      <c r="AE29" s="471">
        <v>553538.24800000002</v>
      </c>
    </row>
    <row r="30" spans="3:31" ht="25.5">
      <c r="C30" s="365" t="s">
        <v>955</v>
      </c>
      <c r="D30" s="185" t="s">
        <v>956</v>
      </c>
      <c r="E30" s="471">
        <v>0</v>
      </c>
      <c r="F30" s="471">
        <v>0</v>
      </c>
      <c r="G30" s="471">
        <v>0</v>
      </c>
      <c r="H30" s="471">
        <v>0</v>
      </c>
      <c r="I30" s="471">
        <v>0</v>
      </c>
      <c r="J30" s="494">
        <v>0</v>
      </c>
      <c r="K30" s="494">
        <v>0</v>
      </c>
      <c r="L30" s="471">
        <v>0</v>
      </c>
      <c r="M30" s="471">
        <v>0</v>
      </c>
      <c r="N30" s="471">
        <v>0</v>
      </c>
      <c r="O30" s="471">
        <v>7008590.693</v>
      </c>
      <c r="P30" s="471">
        <v>0</v>
      </c>
      <c r="Q30" s="471">
        <v>1382452.18</v>
      </c>
      <c r="R30" s="471">
        <v>0</v>
      </c>
      <c r="S30" s="471">
        <v>0</v>
      </c>
      <c r="T30" s="471">
        <v>6146724.3370000003</v>
      </c>
      <c r="U30" s="471">
        <v>0</v>
      </c>
      <c r="V30" s="471">
        <v>0</v>
      </c>
      <c r="W30" s="471">
        <v>164645.04</v>
      </c>
      <c r="X30" s="471">
        <v>0</v>
      </c>
      <c r="Y30" s="471">
        <v>0</v>
      </c>
      <c r="Z30" s="471">
        <v>0</v>
      </c>
      <c r="AA30" s="494">
        <v>0</v>
      </c>
      <c r="AB30" s="494">
        <v>0</v>
      </c>
      <c r="AC30" s="471">
        <v>0</v>
      </c>
      <c r="AD30" s="471">
        <v>14702412.25</v>
      </c>
      <c r="AE30" s="471">
        <v>14702412.25</v>
      </c>
    </row>
    <row r="31" spans="3:31">
      <c r="C31" s="365" t="s">
        <v>982</v>
      </c>
      <c r="D31" s="185" t="s">
        <v>977</v>
      </c>
      <c r="E31" s="471">
        <v>0</v>
      </c>
      <c r="F31" s="471">
        <v>0</v>
      </c>
      <c r="G31" s="471">
        <v>0</v>
      </c>
      <c r="H31" s="471">
        <v>0</v>
      </c>
      <c r="I31" s="471">
        <v>0</v>
      </c>
      <c r="J31" s="494">
        <v>0</v>
      </c>
      <c r="K31" s="494">
        <v>0</v>
      </c>
      <c r="L31" s="471">
        <v>0</v>
      </c>
      <c r="M31" s="471">
        <v>0</v>
      </c>
      <c r="N31" s="471">
        <v>0</v>
      </c>
      <c r="O31" s="471">
        <v>0</v>
      </c>
      <c r="P31" s="471">
        <v>0</v>
      </c>
      <c r="Q31" s="471">
        <v>1179111.4129999999</v>
      </c>
      <c r="R31" s="471">
        <v>0</v>
      </c>
      <c r="S31" s="471">
        <v>0</v>
      </c>
      <c r="T31" s="471">
        <v>3628182.2089999998</v>
      </c>
      <c r="U31" s="471">
        <v>0</v>
      </c>
      <c r="V31" s="471">
        <v>0</v>
      </c>
      <c r="W31" s="471">
        <v>164645.04</v>
      </c>
      <c r="X31" s="471">
        <v>0</v>
      </c>
      <c r="Y31" s="471">
        <v>0</v>
      </c>
      <c r="Z31" s="471">
        <v>0</v>
      </c>
      <c r="AA31" s="494">
        <v>0</v>
      </c>
      <c r="AB31" s="494">
        <v>0</v>
      </c>
      <c r="AC31" s="471">
        <v>0</v>
      </c>
      <c r="AD31" s="471">
        <v>4971938.6619999995</v>
      </c>
      <c r="AE31" s="471">
        <v>4971938.6619999995</v>
      </c>
    </row>
    <row r="32" spans="3:31">
      <c r="C32" s="365" t="s">
        <v>983</v>
      </c>
      <c r="D32" s="185" t="s">
        <v>979</v>
      </c>
      <c r="E32" s="471">
        <v>0</v>
      </c>
      <c r="F32" s="471">
        <v>0</v>
      </c>
      <c r="G32" s="471">
        <v>0</v>
      </c>
      <c r="H32" s="471">
        <v>0</v>
      </c>
      <c r="I32" s="471">
        <v>0</v>
      </c>
      <c r="J32" s="494">
        <v>0</v>
      </c>
      <c r="K32" s="494">
        <v>0</v>
      </c>
      <c r="L32" s="471">
        <v>0</v>
      </c>
      <c r="M32" s="471">
        <v>0</v>
      </c>
      <c r="N32" s="471">
        <v>0</v>
      </c>
      <c r="O32" s="471">
        <v>7008590.693</v>
      </c>
      <c r="P32" s="471">
        <v>0</v>
      </c>
      <c r="Q32" s="471">
        <v>0</v>
      </c>
      <c r="R32" s="471">
        <v>0</v>
      </c>
      <c r="S32" s="471">
        <v>0</v>
      </c>
      <c r="T32" s="471">
        <v>0</v>
      </c>
      <c r="U32" s="471">
        <v>0</v>
      </c>
      <c r="V32" s="471">
        <v>0</v>
      </c>
      <c r="W32" s="471">
        <v>0</v>
      </c>
      <c r="X32" s="471">
        <v>0</v>
      </c>
      <c r="Y32" s="471">
        <v>0</v>
      </c>
      <c r="Z32" s="471">
        <v>0</v>
      </c>
      <c r="AA32" s="494">
        <v>0</v>
      </c>
      <c r="AB32" s="494">
        <v>0</v>
      </c>
      <c r="AC32" s="471">
        <v>0</v>
      </c>
      <c r="AD32" s="471">
        <v>7008590.693</v>
      </c>
      <c r="AE32" s="471">
        <v>7008590.693</v>
      </c>
    </row>
    <row r="33" spans="3:31">
      <c r="C33" s="365" t="s">
        <v>984</v>
      </c>
      <c r="D33" s="185" t="s">
        <v>981</v>
      </c>
      <c r="E33" s="471">
        <v>0</v>
      </c>
      <c r="F33" s="471">
        <v>0</v>
      </c>
      <c r="G33" s="471">
        <v>0</v>
      </c>
      <c r="H33" s="471">
        <v>0</v>
      </c>
      <c r="I33" s="471">
        <v>0</v>
      </c>
      <c r="J33" s="494">
        <v>0</v>
      </c>
      <c r="K33" s="494">
        <v>0</v>
      </c>
      <c r="L33" s="471">
        <v>0</v>
      </c>
      <c r="M33" s="471">
        <v>0</v>
      </c>
      <c r="N33" s="471">
        <v>0</v>
      </c>
      <c r="O33" s="471">
        <v>0</v>
      </c>
      <c r="P33" s="471">
        <v>0</v>
      </c>
      <c r="Q33" s="471">
        <v>203340.76699999999</v>
      </c>
      <c r="R33" s="471">
        <v>0</v>
      </c>
      <c r="S33" s="471">
        <v>0</v>
      </c>
      <c r="T33" s="471">
        <v>2518542.128</v>
      </c>
      <c r="U33" s="471">
        <v>0</v>
      </c>
      <c r="V33" s="471">
        <v>0</v>
      </c>
      <c r="W33" s="471">
        <v>0</v>
      </c>
      <c r="X33" s="471">
        <v>0</v>
      </c>
      <c r="Y33" s="471">
        <v>0</v>
      </c>
      <c r="Z33" s="471">
        <v>0</v>
      </c>
      <c r="AA33" s="494">
        <v>0</v>
      </c>
      <c r="AB33" s="494">
        <v>0</v>
      </c>
      <c r="AC33" s="471">
        <v>0</v>
      </c>
      <c r="AD33" s="471">
        <v>2721882.895</v>
      </c>
      <c r="AE33" s="471">
        <v>2721882.895</v>
      </c>
    </row>
    <row r="34" spans="3:31" ht="25.5">
      <c r="C34" s="365" t="s">
        <v>957</v>
      </c>
      <c r="D34" s="185" t="s">
        <v>958</v>
      </c>
      <c r="E34" s="471">
        <v>0</v>
      </c>
      <c r="F34" s="471">
        <v>0</v>
      </c>
      <c r="G34" s="471">
        <v>0</v>
      </c>
      <c r="H34" s="471">
        <v>0</v>
      </c>
      <c r="I34" s="471">
        <v>0</v>
      </c>
      <c r="J34" s="494">
        <v>0</v>
      </c>
      <c r="K34" s="494">
        <v>0</v>
      </c>
      <c r="L34" s="471">
        <v>0</v>
      </c>
      <c r="M34" s="471">
        <v>0</v>
      </c>
      <c r="N34" s="471">
        <v>0</v>
      </c>
      <c r="O34" s="471">
        <v>4361229.8870000001</v>
      </c>
      <c r="P34" s="471">
        <v>0</v>
      </c>
      <c r="Q34" s="471">
        <v>0</v>
      </c>
      <c r="R34" s="471">
        <v>0</v>
      </c>
      <c r="S34" s="471">
        <v>0</v>
      </c>
      <c r="T34" s="471">
        <v>341417.50699999998</v>
      </c>
      <c r="U34" s="471">
        <v>0</v>
      </c>
      <c r="V34" s="471">
        <v>0</v>
      </c>
      <c r="W34" s="471">
        <v>0</v>
      </c>
      <c r="X34" s="471">
        <v>2197098.7149999999</v>
      </c>
      <c r="Y34" s="471">
        <v>0</v>
      </c>
      <c r="Z34" s="471">
        <v>0</v>
      </c>
      <c r="AA34" s="494">
        <v>0</v>
      </c>
      <c r="AB34" s="494">
        <v>0</v>
      </c>
      <c r="AC34" s="471">
        <v>0</v>
      </c>
      <c r="AD34" s="471">
        <v>6899746.1090000002</v>
      </c>
      <c r="AE34" s="471">
        <v>6899746.1090000002</v>
      </c>
    </row>
    <row r="35" spans="3:31">
      <c r="C35" s="365" t="s">
        <v>959</v>
      </c>
      <c r="D35" s="185" t="s">
        <v>960</v>
      </c>
      <c r="E35" s="471">
        <v>0</v>
      </c>
      <c r="F35" s="471">
        <v>0</v>
      </c>
      <c r="G35" s="471">
        <v>0</v>
      </c>
      <c r="H35" s="471">
        <v>0</v>
      </c>
      <c r="I35" s="471">
        <v>0</v>
      </c>
      <c r="J35" s="494">
        <v>0</v>
      </c>
      <c r="K35" s="494">
        <v>0</v>
      </c>
      <c r="L35" s="471">
        <v>0</v>
      </c>
      <c r="M35" s="471">
        <v>0</v>
      </c>
      <c r="N35" s="471">
        <v>0</v>
      </c>
      <c r="O35" s="471">
        <v>0</v>
      </c>
      <c r="P35" s="471">
        <v>0</v>
      </c>
      <c r="Q35" s="471">
        <v>0</v>
      </c>
      <c r="R35" s="471">
        <v>0</v>
      </c>
      <c r="S35" s="471">
        <v>0</v>
      </c>
      <c r="T35" s="471">
        <v>346970.71100000001</v>
      </c>
      <c r="U35" s="471">
        <v>0</v>
      </c>
      <c r="V35" s="471">
        <v>0</v>
      </c>
      <c r="W35" s="471">
        <v>0</v>
      </c>
      <c r="X35" s="471">
        <v>2880845.452</v>
      </c>
      <c r="Y35" s="471">
        <v>0</v>
      </c>
      <c r="Z35" s="471">
        <v>0</v>
      </c>
      <c r="AA35" s="494">
        <v>0</v>
      </c>
      <c r="AB35" s="494">
        <v>0</v>
      </c>
      <c r="AC35" s="471">
        <v>0</v>
      </c>
      <c r="AD35" s="471">
        <v>3227816.1630000002</v>
      </c>
      <c r="AE35" s="471">
        <v>3227816.1630000002</v>
      </c>
    </row>
    <row r="36" spans="3:31">
      <c r="C36" s="370">
        <v>10</v>
      </c>
      <c r="D36" s="194" t="s">
        <v>452</v>
      </c>
      <c r="E36" s="471">
        <v>0</v>
      </c>
      <c r="F36" s="471">
        <v>0</v>
      </c>
      <c r="G36" s="471">
        <v>0</v>
      </c>
      <c r="H36" s="471">
        <v>0</v>
      </c>
      <c r="I36" s="471">
        <v>0</v>
      </c>
      <c r="J36" s="493">
        <v>0</v>
      </c>
      <c r="K36" s="493">
        <v>0</v>
      </c>
      <c r="L36" s="471">
        <v>0</v>
      </c>
      <c r="M36" s="471">
        <v>0</v>
      </c>
      <c r="N36" s="471">
        <v>0</v>
      </c>
      <c r="O36" s="471">
        <v>0</v>
      </c>
      <c r="P36" s="471">
        <v>0</v>
      </c>
      <c r="Q36" s="471">
        <v>0</v>
      </c>
      <c r="R36" s="471">
        <v>0</v>
      </c>
      <c r="S36" s="471">
        <v>0</v>
      </c>
      <c r="T36" s="471">
        <v>2056774.227</v>
      </c>
      <c r="U36" s="471">
        <v>0</v>
      </c>
      <c r="V36" s="471">
        <v>0</v>
      </c>
      <c r="W36" s="471">
        <v>0</v>
      </c>
      <c r="X36" s="471">
        <v>906262.97900000005</v>
      </c>
      <c r="Y36" s="471">
        <v>0</v>
      </c>
      <c r="Z36" s="471">
        <v>0</v>
      </c>
      <c r="AA36" s="493">
        <v>0</v>
      </c>
      <c r="AB36" s="493">
        <v>0</v>
      </c>
      <c r="AC36" s="471">
        <v>0</v>
      </c>
      <c r="AD36" s="471">
        <v>2963037.2059999998</v>
      </c>
      <c r="AE36" s="471">
        <v>2963037.2059999998</v>
      </c>
    </row>
    <row r="37" spans="3:31" ht="25.5">
      <c r="C37" s="370" t="s">
        <v>961</v>
      </c>
      <c r="D37" s="194" t="s">
        <v>962</v>
      </c>
      <c r="E37" s="471">
        <v>0</v>
      </c>
      <c r="F37" s="471">
        <v>0</v>
      </c>
      <c r="G37" s="471">
        <v>0</v>
      </c>
      <c r="H37" s="471">
        <v>0</v>
      </c>
      <c r="I37" s="471">
        <v>0</v>
      </c>
      <c r="J37" s="493">
        <v>0</v>
      </c>
      <c r="K37" s="493">
        <v>0</v>
      </c>
      <c r="L37" s="471">
        <v>0</v>
      </c>
      <c r="M37" s="471">
        <v>0</v>
      </c>
      <c r="N37" s="471">
        <v>0</v>
      </c>
      <c r="O37" s="471">
        <v>0</v>
      </c>
      <c r="P37" s="471">
        <v>0</v>
      </c>
      <c r="Q37" s="471">
        <v>0</v>
      </c>
      <c r="R37" s="471">
        <v>0</v>
      </c>
      <c r="S37" s="471">
        <v>0</v>
      </c>
      <c r="T37" s="471">
        <v>0</v>
      </c>
      <c r="U37" s="471">
        <v>0</v>
      </c>
      <c r="V37" s="471">
        <v>0</v>
      </c>
      <c r="W37" s="471">
        <v>0</v>
      </c>
      <c r="X37" s="471">
        <v>0</v>
      </c>
      <c r="Y37" s="471">
        <v>0</v>
      </c>
      <c r="Z37" s="471">
        <v>0</v>
      </c>
      <c r="AA37" s="493">
        <v>0</v>
      </c>
      <c r="AB37" s="493">
        <v>0</v>
      </c>
      <c r="AC37" s="471">
        <v>0</v>
      </c>
      <c r="AD37" s="471">
        <v>0</v>
      </c>
      <c r="AE37" s="471">
        <v>0</v>
      </c>
    </row>
    <row r="38" spans="3:31">
      <c r="C38" s="370" t="s">
        <v>963</v>
      </c>
      <c r="D38" s="194" t="s">
        <v>642</v>
      </c>
      <c r="E38" s="471">
        <v>0</v>
      </c>
      <c r="F38" s="471">
        <v>0</v>
      </c>
      <c r="G38" s="471">
        <v>0</v>
      </c>
      <c r="H38" s="471">
        <v>0</v>
      </c>
      <c r="I38" s="471">
        <v>0</v>
      </c>
      <c r="J38" s="493">
        <v>0</v>
      </c>
      <c r="K38" s="493">
        <v>0</v>
      </c>
      <c r="L38" s="471">
        <v>0</v>
      </c>
      <c r="M38" s="471">
        <v>0</v>
      </c>
      <c r="N38" s="471">
        <v>0</v>
      </c>
      <c r="O38" s="471">
        <v>0</v>
      </c>
      <c r="P38" s="471">
        <v>0</v>
      </c>
      <c r="Q38" s="471">
        <v>0</v>
      </c>
      <c r="R38" s="471">
        <v>0</v>
      </c>
      <c r="S38" s="471">
        <v>0</v>
      </c>
      <c r="T38" s="471">
        <v>0</v>
      </c>
      <c r="U38" s="471">
        <v>0</v>
      </c>
      <c r="V38" s="471">
        <v>0</v>
      </c>
      <c r="W38" s="471">
        <v>0</v>
      </c>
      <c r="X38" s="471">
        <v>0</v>
      </c>
      <c r="Y38" s="471">
        <v>0</v>
      </c>
      <c r="Z38" s="471">
        <v>0</v>
      </c>
      <c r="AA38" s="493">
        <v>0</v>
      </c>
      <c r="AB38" s="493">
        <v>0</v>
      </c>
      <c r="AC38" s="471">
        <v>0</v>
      </c>
      <c r="AD38" s="471">
        <v>0</v>
      </c>
      <c r="AE38" s="471">
        <v>0</v>
      </c>
    </row>
    <row r="39" spans="3:31" ht="19.5" thickBot="1">
      <c r="C39" s="370" t="s">
        <v>964</v>
      </c>
      <c r="D39" s="185" t="s">
        <v>643</v>
      </c>
      <c r="E39" s="471">
        <v>1133690.6980000001</v>
      </c>
      <c r="F39" s="471">
        <v>0</v>
      </c>
      <c r="G39" s="471">
        <v>0</v>
      </c>
      <c r="H39" s="471">
        <v>0</v>
      </c>
      <c r="I39" s="471">
        <v>179843.70199999999</v>
      </c>
      <c r="J39" s="493">
        <v>0</v>
      </c>
      <c r="K39" s="493">
        <v>0</v>
      </c>
      <c r="L39" s="471">
        <v>0</v>
      </c>
      <c r="M39" s="471">
        <v>0</v>
      </c>
      <c r="N39" s="471">
        <v>0</v>
      </c>
      <c r="O39" s="471">
        <v>0</v>
      </c>
      <c r="P39" s="471">
        <v>0</v>
      </c>
      <c r="Q39" s="471">
        <v>0</v>
      </c>
      <c r="R39" s="471">
        <v>0</v>
      </c>
      <c r="S39" s="471">
        <v>0</v>
      </c>
      <c r="T39" s="471">
        <v>5758973.9809999997</v>
      </c>
      <c r="U39" s="471">
        <v>0</v>
      </c>
      <c r="V39" s="471">
        <v>0</v>
      </c>
      <c r="W39" s="471">
        <v>0</v>
      </c>
      <c r="X39" s="471">
        <v>0</v>
      </c>
      <c r="Y39" s="471">
        <v>0</v>
      </c>
      <c r="Z39" s="471">
        <v>0</v>
      </c>
      <c r="AA39" s="493">
        <v>0</v>
      </c>
      <c r="AB39" s="493">
        <v>0</v>
      </c>
      <c r="AC39" s="471">
        <v>0</v>
      </c>
      <c r="AD39" s="471">
        <v>7072508.3810000001</v>
      </c>
      <c r="AE39" s="471">
        <v>7072508.3810000001</v>
      </c>
    </row>
    <row r="40" spans="3:31" ht="19.5" hidden="1" thickBot="1">
      <c r="C40" s="371">
        <v>11</v>
      </c>
      <c r="D40" s="372" t="s">
        <v>105</v>
      </c>
      <c r="E40" s="491"/>
      <c r="F40" s="491"/>
      <c r="G40" s="491"/>
      <c r="H40" s="491"/>
      <c r="I40" s="491"/>
      <c r="J40" s="495"/>
      <c r="K40" s="495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5"/>
      <c r="AB40" s="495"/>
      <c r="AC40" s="491"/>
      <c r="AD40" s="491"/>
      <c r="AE40" s="491"/>
    </row>
    <row r="41" spans="3:31" ht="19.5" thickBot="1">
      <c r="C41" s="196" t="s">
        <v>985</v>
      </c>
      <c r="D41" s="186" t="s">
        <v>644</v>
      </c>
      <c r="E41" s="492">
        <v>97712224.379999995</v>
      </c>
      <c r="F41" s="492">
        <v>218102.71400000001</v>
      </c>
      <c r="G41" s="492">
        <v>2280409.0639999998</v>
      </c>
      <c r="H41" s="492">
        <v>0</v>
      </c>
      <c r="I41" s="492">
        <v>42844309.406999998</v>
      </c>
      <c r="J41" s="492">
        <v>11453651.775</v>
      </c>
      <c r="K41" s="496">
        <v>0</v>
      </c>
      <c r="L41" s="496">
        <v>462.20100000000002</v>
      </c>
      <c r="M41" s="492">
        <v>340066.81400000001</v>
      </c>
      <c r="N41" s="492">
        <v>978766.73100000003</v>
      </c>
      <c r="O41" s="492">
        <v>11369820.581</v>
      </c>
      <c r="P41" s="492">
        <v>0</v>
      </c>
      <c r="Q41" s="492">
        <v>60038913.061999999</v>
      </c>
      <c r="R41" s="492">
        <v>2889.4409999999998</v>
      </c>
      <c r="S41" s="492">
        <v>0</v>
      </c>
      <c r="T41" s="492">
        <v>41258026.659999996</v>
      </c>
      <c r="U41" s="492">
        <v>0</v>
      </c>
      <c r="V41" s="492">
        <v>0</v>
      </c>
      <c r="W41" s="492">
        <v>642351.478</v>
      </c>
      <c r="X41" s="492">
        <v>6322397.6780000003</v>
      </c>
      <c r="Y41" s="492">
        <v>2179819.3110000002</v>
      </c>
      <c r="Z41" s="492">
        <v>0</v>
      </c>
      <c r="AA41" s="492">
        <v>0</v>
      </c>
      <c r="AB41" s="492">
        <v>0</v>
      </c>
      <c r="AC41" s="496">
        <v>0</v>
      </c>
      <c r="AD41" s="496">
        <v>277642211.29699999</v>
      </c>
      <c r="AE41" s="492">
        <v>259040691.97870481</v>
      </c>
    </row>
  </sheetData>
  <mergeCells count="4">
    <mergeCell ref="D7:D9"/>
    <mergeCell ref="E7:AC7"/>
    <mergeCell ref="AD7:AD8"/>
    <mergeCell ref="AE7:AE8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
Załącznik 23</oddHeader>
    <oddFooter>&amp;C&amp;P</oddFooter>
  </headerFooter>
  <ignoredErrors>
    <ignoredError sqref="C10:C33" twoDigitTextYear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C3:M40"/>
  <sheetViews>
    <sheetView showGridLines="0" zoomScale="80" zoomScaleNormal="80" zoomScalePageLayoutView="90" workbookViewId="0"/>
  </sheetViews>
  <sheetFormatPr defaultColWidth="9.140625" defaultRowHeight="18.75"/>
  <cols>
    <col min="1" max="1" width="3.5703125" style="3" customWidth="1"/>
    <col min="2" max="2" width="9.140625" style="3" customWidth="1"/>
    <col min="3" max="3" width="5.140625" style="41" customWidth="1"/>
    <col min="4" max="4" width="64.42578125" style="3" customWidth="1"/>
    <col min="5" max="12" width="19.5703125" style="3" customWidth="1"/>
    <col min="13" max="13" width="9.140625" style="3" customWidth="1"/>
    <col min="14" max="16384" width="9.140625" style="3"/>
  </cols>
  <sheetData>
    <row r="3" spans="3:13" ht="21" customHeight="1">
      <c r="C3" s="197" t="s">
        <v>72</v>
      </c>
      <c r="D3" s="41"/>
    </row>
    <row r="4" spans="3:13" ht="17.45" customHeight="1">
      <c r="C4" s="3" t="s">
        <v>860</v>
      </c>
    </row>
    <row r="5" spans="3:13">
      <c r="C5" s="167"/>
      <c r="D5" s="165"/>
      <c r="E5" s="198"/>
      <c r="F5" s="198"/>
      <c r="G5" s="198"/>
      <c r="H5" s="198"/>
      <c r="I5" s="198"/>
      <c r="J5" s="198"/>
      <c r="K5" s="198"/>
      <c r="L5" s="198"/>
      <c r="M5" s="151"/>
    </row>
    <row r="6" spans="3:13" ht="16.350000000000001" customHeight="1" thickBot="1">
      <c r="C6" s="52"/>
      <c r="D6" s="52"/>
      <c r="E6" s="172" t="s">
        <v>90</v>
      </c>
      <c r="F6" s="172" t="s">
        <v>91</v>
      </c>
      <c r="G6" s="172" t="s">
        <v>92</v>
      </c>
      <c r="H6" s="172" t="s">
        <v>116</v>
      </c>
      <c r="I6" s="172" t="s">
        <v>117</v>
      </c>
      <c r="J6" s="172" t="s">
        <v>174</v>
      </c>
      <c r="K6" s="172" t="s">
        <v>175</v>
      </c>
      <c r="L6" s="172" t="s">
        <v>176</v>
      </c>
      <c r="M6" s="199"/>
    </row>
    <row r="7" spans="3:13" ht="61.5" customHeight="1" thickBot="1">
      <c r="C7" s="200"/>
      <c r="D7" s="200"/>
      <c r="E7" s="69" t="s">
        <v>652</v>
      </c>
      <c r="F7" s="69" t="s">
        <v>653</v>
      </c>
      <c r="G7" s="69" t="s">
        <v>654</v>
      </c>
      <c r="H7" s="69" t="s">
        <v>655</v>
      </c>
      <c r="I7" s="69" t="s">
        <v>656</v>
      </c>
      <c r="J7" s="69" t="s">
        <v>657</v>
      </c>
      <c r="K7" s="69" t="s">
        <v>173</v>
      </c>
      <c r="L7" s="69" t="s">
        <v>658</v>
      </c>
      <c r="M7" s="199"/>
    </row>
    <row r="8" spans="3:13" ht="19.5" thickTop="1">
      <c r="C8" s="201" t="s">
        <v>431</v>
      </c>
      <c r="D8" s="202" t="s">
        <v>659</v>
      </c>
      <c r="E8" s="471">
        <v>0</v>
      </c>
      <c r="F8" s="471">
        <v>0</v>
      </c>
      <c r="G8" s="491"/>
      <c r="H8" s="497">
        <v>1.4</v>
      </c>
      <c r="I8" s="471">
        <v>0</v>
      </c>
      <c r="J8" s="471">
        <v>0</v>
      </c>
      <c r="K8" s="471">
        <v>0</v>
      </c>
      <c r="L8" s="498">
        <v>0</v>
      </c>
      <c r="M8" s="199"/>
    </row>
    <row r="9" spans="3:13" ht="25.5">
      <c r="C9" s="195" t="s">
        <v>433</v>
      </c>
      <c r="D9" s="203" t="s">
        <v>660</v>
      </c>
      <c r="E9" s="386">
        <v>0</v>
      </c>
      <c r="F9" s="386">
        <v>0</v>
      </c>
      <c r="G9" s="499"/>
      <c r="H9" s="497">
        <v>1.4</v>
      </c>
      <c r="I9" s="386">
        <v>0</v>
      </c>
      <c r="J9" s="386">
        <v>0</v>
      </c>
      <c r="K9" s="386">
        <v>0</v>
      </c>
      <c r="L9" s="494">
        <v>0</v>
      </c>
      <c r="M9" s="199"/>
    </row>
    <row r="10" spans="3:13">
      <c r="C10" s="195">
        <v>1</v>
      </c>
      <c r="D10" s="203" t="s">
        <v>661</v>
      </c>
      <c r="E10" s="386">
        <v>1980907.263</v>
      </c>
      <c r="F10" s="386">
        <v>3614508.0219999999</v>
      </c>
      <c r="G10" s="499"/>
      <c r="H10" s="497">
        <v>1.4</v>
      </c>
      <c r="I10" s="386">
        <v>7833581.4000000004</v>
      </c>
      <c r="J10" s="386">
        <v>7833581.4000000004</v>
      </c>
      <c r="K10" s="386">
        <v>7833581.4000000004</v>
      </c>
      <c r="L10" s="494">
        <v>3794001.7110000001</v>
      </c>
      <c r="M10" s="199"/>
    </row>
    <row r="11" spans="3:13">
      <c r="C11" s="195">
        <v>2</v>
      </c>
      <c r="D11" s="203" t="s">
        <v>662</v>
      </c>
      <c r="E11" s="499"/>
      <c r="F11" s="499"/>
      <c r="G11" s="386">
        <v>0</v>
      </c>
      <c r="H11" s="386">
        <v>0</v>
      </c>
      <c r="I11" s="386">
        <v>0</v>
      </c>
      <c r="J11" s="386">
        <v>0</v>
      </c>
      <c r="K11" s="386">
        <v>0</v>
      </c>
      <c r="L11" s="494">
        <v>0</v>
      </c>
      <c r="M11" s="199"/>
    </row>
    <row r="12" spans="3:13" ht="25.5">
      <c r="C12" s="195" t="s">
        <v>311</v>
      </c>
      <c r="D12" s="203" t="s">
        <v>663</v>
      </c>
      <c r="E12" s="499"/>
      <c r="F12" s="499"/>
      <c r="G12" s="386">
        <v>0</v>
      </c>
      <c r="H12" s="500"/>
      <c r="I12" s="386">
        <v>0</v>
      </c>
      <c r="J12" s="386">
        <v>0</v>
      </c>
      <c r="K12" s="386">
        <v>0</v>
      </c>
      <c r="L12" s="494">
        <v>0</v>
      </c>
      <c r="M12" s="199"/>
    </row>
    <row r="13" spans="3:13" ht="25.5">
      <c r="C13" s="195" t="s">
        <v>664</v>
      </c>
      <c r="D13" s="203" t="s">
        <v>665</v>
      </c>
      <c r="E13" s="499"/>
      <c r="F13" s="499"/>
      <c r="G13" s="386">
        <v>0</v>
      </c>
      <c r="H13" s="500"/>
      <c r="I13" s="386">
        <v>0</v>
      </c>
      <c r="J13" s="386">
        <v>0</v>
      </c>
      <c r="K13" s="386">
        <v>0</v>
      </c>
      <c r="L13" s="494">
        <v>0</v>
      </c>
      <c r="M13" s="199"/>
    </row>
    <row r="14" spans="3:13" ht="25.5">
      <c r="C14" s="195" t="s">
        <v>666</v>
      </c>
      <c r="D14" s="203" t="s">
        <v>667</v>
      </c>
      <c r="E14" s="499"/>
      <c r="F14" s="499"/>
      <c r="G14" s="386">
        <v>0</v>
      </c>
      <c r="H14" s="500"/>
      <c r="I14" s="386">
        <v>0</v>
      </c>
      <c r="J14" s="386">
        <v>0</v>
      </c>
      <c r="K14" s="386">
        <v>0</v>
      </c>
      <c r="L14" s="494">
        <v>0</v>
      </c>
      <c r="M14" s="199"/>
    </row>
    <row r="15" spans="3:13" ht="25.5">
      <c r="C15" s="195">
        <v>3</v>
      </c>
      <c r="D15" s="203" t="s">
        <v>668</v>
      </c>
      <c r="E15" s="500"/>
      <c r="F15" s="500"/>
      <c r="G15" s="500"/>
      <c r="H15" s="500"/>
      <c r="I15" s="386">
        <v>0</v>
      </c>
      <c r="J15" s="386">
        <v>0</v>
      </c>
      <c r="K15" s="386">
        <v>0</v>
      </c>
      <c r="L15" s="494">
        <v>0</v>
      </c>
      <c r="M15" s="199"/>
    </row>
    <row r="16" spans="3:13" ht="25.5">
      <c r="C16" s="195">
        <v>4</v>
      </c>
      <c r="D16" s="203" t="s">
        <v>669</v>
      </c>
      <c r="E16" s="500"/>
      <c r="F16" s="500"/>
      <c r="G16" s="500"/>
      <c r="H16" s="500"/>
      <c r="I16" s="386">
        <v>12863573.135</v>
      </c>
      <c r="J16" s="386">
        <v>413667.02399999998</v>
      </c>
      <c r="K16" s="386">
        <v>413667.02399999998</v>
      </c>
      <c r="L16" s="494">
        <v>169170.258</v>
      </c>
      <c r="M16" s="199"/>
    </row>
    <row r="17" spans="3:13" ht="19.5" thickBot="1">
      <c r="C17" s="204">
        <v>5</v>
      </c>
      <c r="D17" s="205" t="s">
        <v>670</v>
      </c>
      <c r="E17" s="501"/>
      <c r="F17" s="501"/>
      <c r="G17" s="501"/>
      <c r="H17" s="501"/>
      <c r="I17" s="502">
        <v>0</v>
      </c>
      <c r="J17" s="503">
        <v>0</v>
      </c>
      <c r="K17" s="503">
        <v>0</v>
      </c>
      <c r="L17" s="504">
        <v>0</v>
      </c>
      <c r="M17" s="199"/>
    </row>
    <row r="18" spans="3:13" ht="19.5" thickBot="1">
      <c r="C18" s="206">
        <v>6</v>
      </c>
      <c r="D18" s="207" t="s">
        <v>115</v>
      </c>
      <c r="E18" s="505"/>
      <c r="F18" s="505"/>
      <c r="G18" s="505"/>
      <c r="H18" s="505"/>
      <c r="I18" s="492">
        <v>20697154.535</v>
      </c>
      <c r="J18" s="492">
        <v>8247248.4230000004</v>
      </c>
      <c r="K18" s="492">
        <v>8247248.4230000004</v>
      </c>
      <c r="L18" s="492">
        <v>3963171.9679999999</v>
      </c>
      <c r="M18" s="199"/>
    </row>
    <row r="19" spans="3:13" ht="20.25" customHeight="1">
      <c r="C19" s="208"/>
    </row>
    <row r="39" spans="13:13" ht="26.45" customHeight="1">
      <c r="M39" s="209"/>
    </row>
    <row r="40" spans="13:13">
      <c r="M40" s="85"/>
    </row>
  </sheetData>
  <pageMargins left="0.70866141732283472" right="0.70866141732283472" top="0.74803149606299213" bottom="0.74803149606299213" header="0.31496062992125978" footer="0.31496062992125978"/>
  <pageSetup paperSize="9" scale="67" orientation="landscape" r:id="rId1"/>
  <headerFooter>
    <oddHeader>&amp;CPL
Załącznik XXV</oddHeader>
    <oddFooter>&amp;C&amp;P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C3:R21"/>
  <sheetViews>
    <sheetView showGridLines="0" zoomScale="80" zoomScaleNormal="80" workbookViewId="0"/>
  </sheetViews>
  <sheetFormatPr defaultColWidth="9.140625" defaultRowHeight="18.75"/>
  <cols>
    <col min="1" max="1" width="3" style="3" customWidth="1"/>
    <col min="2" max="2" width="5.42578125" style="3" customWidth="1"/>
    <col min="3" max="3" width="3.140625" style="89" customWidth="1"/>
    <col min="4" max="4" width="56.5703125" style="3" customWidth="1"/>
    <col min="5" max="5" width="9.28515625" style="3" customWidth="1"/>
    <col min="6" max="6" width="10" style="3" bestFit="1" customWidth="1"/>
    <col min="7" max="8" width="9.28515625" style="3" customWidth="1"/>
    <col min="9" max="9" width="10" style="3" bestFit="1" customWidth="1"/>
    <col min="10" max="12" width="9.28515625" style="3" customWidth="1"/>
    <col min="13" max="13" width="10" style="3" bestFit="1" customWidth="1"/>
    <col min="14" max="14" width="9.28515625" style="3" customWidth="1"/>
    <col min="15" max="15" width="10" style="3" bestFit="1" customWidth="1"/>
    <col min="16" max="16" width="14.140625" style="12" customWidth="1"/>
    <col min="17" max="17" width="9.140625" style="3" customWidth="1"/>
    <col min="18" max="16384" width="9.140625" style="3"/>
  </cols>
  <sheetData>
    <row r="3" spans="3:18" ht="21" customHeight="1">
      <c r="C3" s="13" t="s">
        <v>73</v>
      </c>
    </row>
    <row r="4" spans="3:18">
      <c r="C4" s="637" t="s">
        <v>860</v>
      </c>
      <c r="D4" s="637"/>
    </row>
    <row r="5" spans="3:18">
      <c r="C5" s="211"/>
    </row>
    <row r="6" spans="3:18" ht="20.100000000000001" customHeight="1" thickBot="1">
      <c r="C6" s="211"/>
      <c r="E6" s="716" t="s">
        <v>645</v>
      </c>
      <c r="F6" s="668"/>
      <c r="G6" s="668"/>
      <c r="H6" s="668"/>
      <c r="I6" s="668"/>
      <c r="J6" s="668"/>
      <c r="K6" s="668"/>
      <c r="L6" s="668"/>
      <c r="M6" s="668"/>
      <c r="N6" s="668"/>
      <c r="O6" s="668"/>
    </row>
    <row r="7" spans="3:18" ht="16.350000000000001" customHeight="1" thickBot="1">
      <c r="C7" s="717"/>
      <c r="D7" s="718" t="s">
        <v>671</v>
      </c>
      <c r="E7" s="212" t="s">
        <v>90</v>
      </c>
      <c r="F7" s="212" t="s">
        <v>91</v>
      </c>
      <c r="G7" s="212" t="s">
        <v>92</v>
      </c>
      <c r="H7" s="212" t="s">
        <v>116</v>
      </c>
      <c r="I7" s="212" t="s">
        <v>117</v>
      </c>
      <c r="J7" s="212" t="s">
        <v>174</v>
      </c>
      <c r="K7" s="212" t="s">
        <v>175</v>
      </c>
      <c r="L7" s="212" t="s">
        <v>176</v>
      </c>
      <c r="M7" s="212" t="s">
        <v>313</v>
      </c>
      <c r="N7" s="212" t="s">
        <v>314</v>
      </c>
      <c r="O7" s="212" t="s">
        <v>315</v>
      </c>
      <c r="P7" s="189" t="s">
        <v>316</v>
      </c>
    </row>
    <row r="8" spans="3:18" ht="24.6" customHeight="1" thickBot="1">
      <c r="C8" s="668"/>
      <c r="D8" s="668"/>
      <c r="E8" s="212">
        <v>0</v>
      </c>
      <c r="F8" s="212">
        <v>0.02</v>
      </c>
      <c r="G8" s="212">
        <v>0.04</v>
      </c>
      <c r="H8" s="212">
        <v>0.1</v>
      </c>
      <c r="I8" s="212">
        <v>0.2</v>
      </c>
      <c r="J8" s="212">
        <v>0.5</v>
      </c>
      <c r="K8" s="212">
        <v>0.7</v>
      </c>
      <c r="L8" s="212">
        <v>0.75</v>
      </c>
      <c r="M8" s="212">
        <v>1</v>
      </c>
      <c r="N8" s="212">
        <v>1.5</v>
      </c>
      <c r="O8" s="212" t="s">
        <v>647</v>
      </c>
      <c r="P8" s="213" t="s">
        <v>672</v>
      </c>
    </row>
    <row r="9" spans="3:18">
      <c r="C9" s="193">
        <v>1</v>
      </c>
      <c r="D9" s="202" t="s">
        <v>650</v>
      </c>
      <c r="E9" s="386">
        <v>19060.006000000001</v>
      </c>
      <c r="F9" s="386">
        <v>0</v>
      </c>
      <c r="G9" s="494">
        <v>0</v>
      </c>
      <c r="H9" s="494">
        <v>0</v>
      </c>
      <c r="I9" s="386">
        <v>691353.96100000001</v>
      </c>
      <c r="J9" s="386">
        <v>0</v>
      </c>
      <c r="K9" s="494">
        <v>0</v>
      </c>
      <c r="L9" s="494">
        <v>0</v>
      </c>
      <c r="M9" s="386">
        <v>0</v>
      </c>
      <c r="N9" s="386">
        <v>0</v>
      </c>
      <c r="O9" s="494">
        <v>0</v>
      </c>
      <c r="P9" s="494">
        <v>710413.96699999995</v>
      </c>
    </row>
    <row r="10" spans="3:18">
      <c r="C10" s="195">
        <v>2</v>
      </c>
      <c r="D10" s="203" t="s">
        <v>673</v>
      </c>
      <c r="E10" s="386">
        <v>0</v>
      </c>
      <c r="F10" s="386">
        <v>0</v>
      </c>
      <c r="G10" s="494">
        <v>0</v>
      </c>
      <c r="H10" s="494">
        <v>0</v>
      </c>
      <c r="I10" s="386">
        <v>0</v>
      </c>
      <c r="J10" s="386">
        <v>0</v>
      </c>
      <c r="K10" s="494">
        <v>0</v>
      </c>
      <c r="L10" s="494">
        <v>0</v>
      </c>
      <c r="M10" s="386">
        <v>0</v>
      </c>
      <c r="N10" s="386">
        <v>0</v>
      </c>
      <c r="O10" s="494">
        <v>0</v>
      </c>
      <c r="P10" s="494">
        <v>0</v>
      </c>
    </row>
    <row r="11" spans="3:18">
      <c r="C11" s="195">
        <v>3</v>
      </c>
      <c r="D11" s="203" t="s">
        <v>638</v>
      </c>
      <c r="E11" s="386">
        <v>0</v>
      </c>
      <c r="F11" s="386">
        <v>0</v>
      </c>
      <c r="G11" s="494">
        <v>0</v>
      </c>
      <c r="H11" s="494">
        <v>0</v>
      </c>
      <c r="I11" s="386">
        <v>3.0000000000000001E-3</v>
      </c>
      <c r="J11" s="386">
        <v>0</v>
      </c>
      <c r="K11" s="494">
        <v>0</v>
      </c>
      <c r="L11" s="494">
        <v>0</v>
      </c>
      <c r="M11" s="386">
        <v>0</v>
      </c>
      <c r="N11" s="386">
        <v>0</v>
      </c>
      <c r="O11" s="494">
        <v>0</v>
      </c>
      <c r="P11" s="494">
        <v>3.0000000000000001E-3</v>
      </c>
    </row>
    <row r="12" spans="3:18">
      <c r="C12" s="195">
        <v>4</v>
      </c>
      <c r="D12" s="203" t="s">
        <v>639</v>
      </c>
      <c r="E12" s="386">
        <v>0</v>
      </c>
      <c r="F12" s="386">
        <v>0</v>
      </c>
      <c r="G12" s="494">
        <v>0</v>
      </c>
      <c r="H12" s="494">
        <v>0</v>
      </c>
      <c r="I12" s="386">
        <v>0</v>
      </c>
      <c r="J12" s="386">
        <v>0</v>
      </c>
      <c r="K12" s="494">
        <v>0</v>
      </c>
      <c r="L12" s="494">
        <v>0</v>
      </c>
      <c r="M12" s="386">
        <v>0</v>
      </c>
      <c r="N12" s="386">
        <v>0</v>
      </c>
      <c r="O12" s="494">
        <v>0</v>
      </c>
      <c r="P12" s="494">
        <v>0</v>
      </c>
    </row>
    <row r="13" spans="3:18">
      <c r="C13" s="195">
        <v>5</v>
      </c>
      <c r="D13" s="203" t="s">
        <v>640</v>
      </c>
      <c r="E13" s="386">
        <v>0</v>
      </c>
      <c r="F13" s="386">
        <v>0</v>
      </c>
      <c r="G13" s="494">
        <v>0</v>
      </c>
      <c r="H13" s="494">
        <v>0</v>
      </c>
      <c r="I13" s="386">
        <v>0</v>
      </c>
      <c r="J13" s="386">
        <v>0</v>
      </c>
      <c r="K13" s="494">
        <v>0</v>
      </c>
      <c r="L13" s="494">
        <v>0</v>
      </c>
      <c r="M13" s="386">
        <v>0</v>
      </c>
      <c r="N13" s="386">
        <v>0</v>
      </c>
      <c r="O13" s="494">
        <v>0</v>
      </c>
      <c r="P13" s="494">
        <v>0</v>
      </c>
    </row>
    <row r="14" spans="3:18">
      <c r="C14" s="195">
        <v>6</v>
      </c>
      <c r="D14" s="203" t="s">
        <v>444</v>
      </c>
      <c r="E14" s="386">
        <v>0</v>
      </c>
      <c r="F14" s="386">
        <v>3241251.2960000001</v>
      </c>
      <c r="G14" s="494">
        <v>0</v>
      </c>
      <c r="H14" s="494">
        <v>0</v>
      </c>
      <c r="I14" s="386">
        <v>835344.38</v>
      </c>
      <c r="J14" s="386">
        <v>0.215</v>
      </c>
      <c r="K14" s="494">
        <v>0</v>
      </c>
      <c r="L14" s="494">
        <v>0</v>
      </c>
      <c r="M14" s="386">
        <v>0</v>
      </c>
      <c r="N14" s="386">
        <v>13829.94</v>
      </c>
      <c r="O14" s="494">
        <v>6024817.0489999996</v>
      </c>
      <c r="P14" s="494">
        <v>10115242.880000001</v>
      </c>
      <c r="R14" s="38"/>
    </row>
    <row r="15" spans="3:18">
      <c r="C15" s="195">
        <v>7</v>
      </c>
      <c r="D15" s="203" t="s">
        <v>450</v>
      </c>
      <c r="E15" s="386">
        <v>0</v>
      </c>
      <c r="F15" s="386">
        <v>0</v>
      </c>
      <c r="G15" s="494">
        <v>0</v>
      </c>
      <c r="H15" s="494">
        <v>0</v>
      </c>
      <c r="I15" s="386">
        <v>10799.290999999999</v>
      </c>
      <c r="J15" s="386">
        <v>104618.75</v>
      </c>
      <c r="K15" s="494">
        <v>0</v>
      </c>
      <c r="L15" s="494">
        <v>465093.72</v>
      </c>
      <c r="M15" s="386">
        <v>2053561.9839999999</v>
      </c>
      <c r="N15" s="386">
        <v>0</v>
      </c>
      <c r="O15" s="494">
        <v>40111.303</v>
      </c>
      <c r="P15" s="494">
        <v>2674185.048</v>
      </c>
    </row>
    <row r="16" spans="3:18">
      <c r="C16" s="195">
        <v>8</v>
      </c>
      <c r="D16" s="203" t="s">
        <v>448</v>
      </c>
      <c r="E16" s="386">
        <v>0</v>
      </c>
      <c r="F16" s="386">
        <v>0</v>
      </c>
      <c r="G16" s="494">
        <v>0</v>
      </c>
      <c r="H16" s="494">
        <v>0</v>
      </c>
      <c r="I16" s="386">
        <v>0</v>
      </c>
      <c r="J16" s="386">
        <v>0</v>
      </c>
      <c r="K16" s="494">
        <v>0</v>
      </c>
      <c r="L16" s="494">
        <v>0</v>
      </c>
      <c r="M16" s="386">
        <v>0</v>
      </c>
      <c r="N16" s="386">
        <v>0</v>
      </c>
      <c r="O16" s="494">
        <v>0</v>
      </c>
      <c r="P16" s="494">
        <v>0</v>
      </c>
    </row>
    <row r="17" spans="3:16" ht="25.5">
      <c r="C17" s="195">
        <v>9</v>
      </c>
      <c r="D17" s="203" t="s">
        <v>641</v>
      </c>
      <c r="E17" s="386">
        <v>0</v>
      </c>
      <c r="F17" s="386">
        <v>0</v>
      </c>
      <c r="G17" s="494">
        <v>0</v>
      </c>
      <c r="H17" s="494">
        <v>0</v>
      </c>
      <c r="I17" s="386">
        <v>0</v>
      </c>
      <c r="J17" s="386">
        <v>0</v>
      </c>
      <c r="K17" s="494">
        <v>0</v>
      </c>
      <c r="L17" s="494">
        <v>0</v>
      </c>
      <c r="M17" s="386">
        <v>0</v>
      </c>
      <c r="N17" s="386">
        <v>0</v>
      </c>
      <c r="O17" s="494">
        <v>0</v>
      </c>
      <c r="P17" s="494">
        <v>0</v>
      </c>
    </row>
    <row r="18" spans="3:16" ht="19.5" thickBot="1">
      <c r="C18" s="195">
        <v>10</v>
      </c>
      <c r="D18" s="203" t="s">
        <v>643</v>
      </c>
      <c r="E18" s="386">
        <v>0</v>
      </c>
      <c r="F18" s="386">
        <v>0</v>
      </c>
      <c r="G18" s="494">
        <v>0</v>
      </c>
      <c r="H18" s="494">
        <v>0</v>
      </c>
      <c r="I18" s="386">
        <v>0</v>
      </c>
      <c r="J18" s="386">
        <v>0</v>
      </c>
      <c r="K18" s="494">
        <v>0</v>
      </c>
      <c r="L18" s="494">
        <v>0</v>
      </c>
      <c r="M18" s="386">
        <v>0</v>
      </c>
      <c r="N18" s="386">
        <v>665.774</v>
      </c>
      <c r="O18" s="494">
        <v>0</v>
      </c>
      <c r="P18" s="494">
        <v>665.774</v>
      </c>
    </row>
    <row r="19" spans="3:16" ht="19.5" thickBot="1">
      <c r="C19" s="196">
        <v>11</v>
      </c>
      <c r="D19" s="214" t="s">
        <v>321</v>
      </c>
      <c r="E19" s="492">
        <v>19060.006000000001</v>
      </c>
      <c r="F19" s="492">
        <v>3241251.2960000001</v>
      </c>
      <c r="G19" s="496">
        <v>0</v>
      </c>
      <c r="H19" s="496">
        <v>0</v>
      </c>
      <c r="I19" s="492">
        <v>1537497.635</v>
      </c>
      <c r="J19" s="492">
        <v>104618.965</v>
      </c>
      <c r="K19" s="496">
        <v>0</v>
      </c>
      <c r="L19" s="496">
        <v>465093.72</v>
      </c>
      <c r="M19" s="492">
        <v>2053561.9839999999</v>
      </c>
      <c r="N19" s="492">
        <v>14495.714</v>
      </c>
      <c r="O19" s="496">
        <v>6064928.352</v>
      </c>
      <c r="P19" s="496">
        <v>13500507.672</v>
      </c>
    </row>
    <row r="21" spans="3:16">
      <c r="D21" s="38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4" orientation="landscape" r:id="rId1"/>
  <headerFooter>
    <oddHeader>&amp;CPL
Załącznik XXV</oddHeader>
    <oddFooter>&amp;C&amp;P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3:R20"/>
  <sheetViews>
    <sheetView showGridLines="0" zoomScale="80" zoomScaleNormal="80" workbookViewId="0"/>
  </sheetViews>
  <sheetFormatPr defaultColWidth="9.140625" defaultRowHeight="18.75"/>
  <cols>
    <col min="1" max="1" width="2.5703125" style="3" customWidth="1"/>
    <col min="2" max="2" width="9.140625" style="3" customWidth="1"/>
    <col min="3" max="3" width="4" style="3" customWidth="1"/>
    <col min="4" max="4" width="29.42578125" style="3" customWidth="1"/>
    <col min="5" max="6" width="14.42578125" style="3" customWidth="1"/>
    <col min="7" max="7" width="0.42578125" style="3" customWidth="1"/>
    <col min="8" max="9" width="14.42578125" style="3" customWidth="1"/>
    <col min="10" max="10" width="0.5703125" style="3" customWidth="1"/>
    <col min="11" max="12" width="14.42578125" style="3" customWidth="1"/>
    <col min="13" max="13" width="0.42578125" style="3" customWidth="1"/>
    <col min="14" max="15" width="14.42578125" style="3" customWidth="1"/>
    <col min="16" max="16" width="9.140625" style="3" customWidth="1"/>
    <col min="17" max="16384" width="9.140625" style="3"/>
  </cols>
  <sheetData>
    <row r="3" spans="3:15" ht="21" customHeight="1">
      <c r="C3" s="28" t="s">
        <v>74</v>
      </c>
    </row>
    <row r="4" spans="3:15">
      <c r="C4" s="637" t="s">
        <v>860</v>
      </c>
      <c r="D4" s="637"/>
    </row>
    <row r="6" spans="3:15" ht="16.350000000000001" customHeight="1" thickBot="1">
      <c r="D6" s="199"/>
      <c r="E6" s="190" t="s">
        <v>90</v>
      </c>
      <c r="F6" s="190" t="s">
        <v>91</v>
      </c>
      <c r="G6" s="190"/>
      <c r="H6" s="190" t="s">
        <v>92</v>
      </c>
      <c r="I6" s="190" t="s">
        <v>116</v>
      </c>
      <c r="J6" s="190"/>
      <c r="K6" s="190" t="s">
        <v>117</v>
      </c>
      <c r="L6" s="190" t="s">
        <v>174</v>
      </c>
      <c r="M6" s="190"/>
      <c r="N6" s="190" t="s">
        <v>175</v>
      </c>
      <c r="O6" s="190" t="s">
        <v>176</v>
      </c>
    </row>
    <row r="7" spans="3:15" ht="16.350000000000001" customHeight="1" thickBot="1">
      <c r="C7" s="56"/>
      <c r="D7" s="199"/>
      <c r="E7" s="719" t="s">
        <v>674</v>
      </c>
      <c r="F7" s="720"/>
      <c r="G7" s="720"/>
      <c r="H7" s="720"/>
      <c r="I7" s="720"/>
      <c r="J7" s="215"/>
      <c r="K7" s="719" t="s">
        <v>675</v>
      </c>
      <c r="L7" s="720"/>
      <c r="M7" s="720"/>
      <c r="N7" s="720"/>
      <c r="O7" s="720"/>
    </row>
    <row r="8" spans="3:15" ht="30.75" customHeight="1" thickTop="1" thickBot="1">
      <c r="C8" s="216"/>
      <c r="D8" s="721" t="s">
        <v>676</v>
      </c>
      <c r="E8" s="665" t="s">
        <v>677</v>
      </c>
      <c r="F8" s="682"/>
      <c r="G8" s="217"/>
      <c r="H8" s="665" t="s">
        <v>678</v>
      </c>
      <c r="I8" s="682"/>
      <c r="J8" s="218"/>
      <c r="K8" s="665" t="s">
        <v>677</v>
      </c>
      <c r="L8" s="682"/>
      <c r="M8" s="217"/>
      <c r="N8" s="665" t="s">
        <v>678</v>
      </c>
      <c r="O8" s="682"/>
    </row>
    <row r="9" spans="3:15" ht="17.100000000000001" customHeight="1" thickTop="1" thickBot="1">
      <c r="C9" s="219"/>
      <c r="D9" s="640"/>
      <c r="E9" s="219" t="s">
        <v>679</v>
      </c>
      <c r="F9" s="219" t="s">
        <v>680</v>
      </c>
      <c r="G9" s="219"/>
      <c r="H9" s="219" t="s">
        <v>679</v>
      </c>
      <c r="I9" s="219" t="s">
        <v>680</v>
      </c>
      <c r="J9" s="219"/>
      <c r="K9" s="219" t="s">
        <v>679</v>
      </c>
      <c r="L9" s="219" t="s">
        <v>680</v>
      </c>
      <c r="M9" s="219"/>
      <c r="N9" s="219" t="s">
        <v>679</v>
      </c>
      <c r="O9" s="219" t="s">
        <v>680</v>
      </c>
    </row>
    <row r="10" spans="3:15" ht="19.5" thickTop="1">
      <c r="C10" s="195">
        <v>1</v>
      </c>
      <c r="D10" s="203" t="s">
        <v>681</v>
      </c>
      <c r="E10" s="471">
        <v>0</v>
      </c>
      <c r="F10" s="471">
        <v>1074427.818</v>
      </c>
      <c r="G10" s="471"/>
      <c r="H10" s="471">
        <v>63635.711000000003</v>
      </c>
      <c r="I10" s="471">
        <v>4479.192</v>
      </c>
      <c r="J10" s="471"/>
      <c r="K10" s="471">
        <v>0</v>
      </c>
      <c r="L10" s="494">
        <v>2630785.1359999999</v>
      </c>
      <c r="M10" s="494"/>
      <c r="N10" s="494">
        <v>0</v>
      </c>
      <c r="O10" s="494">
        <v>3600916.8969999999</v>
      </c>
    </row>
    <row r="11" spans="3:15">
      <c r="C11" s="195">
        <v>2</v>
      </c>
      <c r="D11" s="203" t="s">
        <v>682</v>
      </c>
      <c r="E11" s="471">
        <v>0</v>
      </c>
      <c r="F11" s="471">
        <v>519905.78399999999</v>
      </c>
      <c r="G11" s="471"/>
      <c r="H11" s="471">
        <v>670182.18799999997</v>
      </c>
      <c r="I11" s="471">
        <v>982741.95499999996</v>
      </c>
      <c r="J11" s="471"/>
      <c r="K11" s="471">
        <v>0</v>
      </c>
      <c r="L11" s="494">
        <v>0</v>
      </c>
      <c r="M11" s="494"/>
      <c r="N11" s="494">
        <v>0</v>
      </c>
      <c r="O11" s="494">
        <v>7872106.1150000002</v>
      </c>
    </row>
    <row r="12" spans="3:15" ht="25.5">
      <c r="C12" s="195">
        <v>3</v>
      </c>
      <c r="D12" s="203" t="s">
        <v>683</v>
      </c>
      <c r="E12" s="471">
        <v>0</v>
      </c>
      <c r="F12" s="471">
        <v>0</v>
      </c>
      <c r="G12" s="471"/>
      <c r="H12" s="471">
        <v>0</v>
      </c>
      <c r="I12" s="471">
        <v>0</v>
      </c>
      <c r="J12" s="471"/>
      <c r="K12" s="471">
        <v>0</v>
      </c>
      <c r="L12" s="494">
        <v>3508362.6209999998</v>
      </c>
      <c r="M12" s="494"/>
      <c r="N12" s="494">
        <v>0</v>
      </c>
      <c r="O12" s="494">
        <v>2678811.0759999999</v>
      </c>
    </row>
    <row r="13" spans="3:15">
      <c r="C13" s="195">
        <v>4</v>
      </c>
      <c r="D13" s="203" t="s">
        <v>684</v>
      </c>
      <c r="E13" s="471">
        <v>0</v>
      </c>
      <c r="F13" s="471">
        <v>173982.66699999999</v>
      </c>
      <c r="G13" s="471"/>
      <c r="H13" s="471">
        <v>0</v>
      </c>
      <c r="I13" s="471">
        <v>0</v>
      </c>
      <c r="J13" s="471"/>
      <c r="K13" s="471">
        <v>0</v>
      </c>
      <c r="L13" s="494">
        <v>7613797.9440000001</v>
      </c>
      <c r="M13" s="494"/>
      <c r="N13" s="494">
        <v>0</v>
      </c>
      <c r="O13" s="494">
        <v>0</v>
      </c>
    </row>
    <row r="14" spans="3:15" ht="25.5">
      <c r="C14" s="195">
        <v>5</v>
      </c>
      <c r="D14" s="203" t="s">
        <v>685</v>
      </c>
      <c r="E14" s="471">
        <v>0</v>
      </c>
      <c r="F14" s="471">
        <v>0</v>
      </c>
      <c r="G14" s="471"/>
      <c r="H14" s="471">
        <v>0</v>
      </c>
      <c r="I14" s="471">
        <v>0</v>
      </c>
      <c r="J14" s="471"/>
      <c r="K14" s="471">
        <v>0</v>
      </c>
      <c r="L14" s="494">
        <v>0</v>
      </c>
      <c r="M14" s="494"/>
      <c r="N14" s="494">
        <v>0</v>
      </c>
      <c r="O14" s="494">
        <v>0</v>
      </c>
    </row>
    <row r="15" spans="3:15">
      <c r="C15" s="195">
        <v>6</v>
      </c>
      <c r="D15" s="203" t="s">
        <v>686</v>
      </c>
      <c r="E15" s="471">
        <v>0</v>
      </c>
      <c r="F15" s="471">
        <v>17873.025000000001</v>
      </c>
      <c r="G15" s="471"/>
      <c r="H15" s="471">
        <v>0</v>
      </c>
      <c r="I15" s="471">
        <v>372099.31699999998</v>
      </c>
      <c r="J15" s="471"/>
      <c r="K15" s="471">
        <v>0</v>
      </c>
      <c r="L15" s="494">
        <v>0</v>
      </c>
      <c r="M15" s="494"/>
      <c r="N15" s="494">
        <v>0</v>
      </c>
      <c r="O15" s="494">
        <v>0</v>
      </c>
    </row>
    <row r="16" spans="3:15">
      <c r="C16" s="195">
        <v>7</v>
      </c>
      <c r="D16" s="203" t="s">
        <v>687</v>
      </c>
      <c r="E16" s="471">
        <v>0</v>
      </c>
      <c r="F16" s="471">
        <v>0</v>
      </c>
      <c r="G16" s="471"/>
      <c r="H16" s="471">
        <v>0</v>
      </c>
      <c r="I16" s="471">
        <v>0</v>
      </c>
      <c r="J16" s="471"/>
      <c r="K16" s="471">
        <v>0</v>
      </c>
      <c r="L16" s="494">
        <v>0</v>
      </c>
      <c r="M16" s="494"/>
      <c r="N16" s="494">
        <v>0</v>
      </c>
      <c r="O16" s="494">
        <v>0</v>
      </c>
    </row>
    <row r="17" spans="3:18" ht="19.5" thickBot="1">
      <c r="C17" s="195">
        <v>8</v>
      </c>
      <c r="D17" s="203" t="s">
        <v>625</v>
      </c>
      <c r="E17" s="471">
        <v>0</v>
      </c>
      <c r="F17" s="471">
        <v>0</v>
      </c>
      <c r="G17" s="471"/>
      <c r="H17" s="471">
        <v>0</v>
      </c>
      <c r="I17" s="471">
        <v>0</v>
      </c>
      <c r="J17" s="471"/>
      <c r="K17" s="471">
        <v>0</v>
      </c>
      <c r="L17" s="494">
        <v>0</v>
      </c>
      <c r="M17" s="494"/>
      <c r="N17" s="494">
        <v>0</v>
      </c>
      <c r="O17" s="494">
        <v>0</v>
      </c>
    </row>
    <row r="18" spans="3:18" ht="19.5" thickBot="1">
      <c r="C18" s="206">
        <v>9</v>
      </c>
      <c r="D18" s="207" t="s">
        <v>115</v>
      </c>
      <c r="E18" s="492">
        <v>0</v>
      </c>
      <c r="F18" s="492">
        <v>1786189.294</v>
      </c>
      <c r="G18" s="492"/>
      <c r="H18" s="492">
        <v>733817.89899999998</v>
      </c>
      <c r="I18" s="492">
        <v>1359320.4639999999</v>
      </c>
      <c r="J18" s="492"/>
      <c r="K18" s="492">
        <v>0</v>
      </c>
      <c r="L18" s="492">
        <v>13752945.700999999</v>
      </c>
      <c r="M18" s="492"/>
      <c r="N18" s="492">
        <v>0</v>
      </c>
      <c r="O18" s="492">
        <v>14151834.088</v>
      </c>
    </row>
    <row r="19" spans="3:18"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</row>
    <row r="20" spans="3:18">
      <c r="R20" s="38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headerFooter>
    <oddHeader>&amp;CPL
Załącznik XXV</oddHeader>
    <oddFooter>&amp;C&amp;P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C3:F27"/>
  <sheetViews>
    <sheetView showGridLines="0" zoomScale="80" zoomScaleNormal="80" workbookViewId="0"/>
  </sheetViews>
  <sheetFormatPr defaultColWidth="9.140625" defaultRowHeight="18.75"/>
  <cols>
    <col min="1" max="1" width="2.5703125" style="12" customWidth="1"/>
    <col min="2" max="2" width="9.140625" style="12" customWidth="1"/>
    <col min="3" max="3" width="3.42578125" style="12" customWidth="1"/>
    <col min="4" max="4" width="86.5703125" style="12" customWidth="1"/>
    <col min="5" max="5" width="16.42578125" style="12" customWidth="1"/>
    <col min="6" max="6" width="18.5703125" style="12" customWidth="1"/>
    <col min="7" max="7" width="9.140625" style="12" customWidth="1"/>
    <col min="8" max="16384" width="9.140625" style="12"/>
  </cols>
  <sheetData>
    <row r="3" spans="3:6" ht="21" customHeight="1">
      <c r="C3" s="13" t="s">
        <v>75</v>
      </c>
    </row>
    <row r="4" spans="3:6">
      <c r="C4" s="637" t="s">
        <v>860</v>
      </c>
      <c r="D4" s="722"/>
    </row>
    <row r="5" spans="3:6" ht="20.100000000000001" customHeight="1">
      <c r="C5" s="225"/>
      <c r="D5" s="226"/>
      <c r="E5" s="225"/>
      <c r="F5" s="225"/>
    </row>
    <row r="6" spans="3:6" ht="20.100000000000001" customHeight="1" thickBot="1">
      <c r="C6" s="225"/>
      <c r="D6" s="226"/>
      <c r="E6" s="261" t="s">
        <v>90</v>
      </c>
      <c r="F6" s="261" t="s">
        <v>91</v>
      </c>
    </row>
    <row r="7" spans="3:6" ht="30" customHeight="1" thickBot="1">
      <c r="C7" s="227"/>
      <c r="D7" s="228"/>
      <c r="E7" s="182" t="s">
        <v>688</v>
      </c>
      <c r="F7" s="182" t="s">
        <v>658</v>
      </c>
    </row>
    <row r="8" spans="3:6" ht="20.100000000000001" customHeight="1" thickTop="1">
      <c r="C8" s="229">
        <v>1</v>
      </c>
      <c r="D8" s="230" t="s">
        <v>689</v>
      </c>
      <c r="E8" s="506"/>
      <c r="F8" s="507">
        <v>66298.37</v>
      </c>
    </row>
    <row r="9" spans="3:6" ht="37.5" customHeight="1">
      <c r="C9" s="222">
        <v>2</v>
      </c>
      <c r="D9" s="231" t="s">
        <v>690</v>
      </c>
      <c r="E9" s="508">
        <v>3241251.2960000001</v>
      </c>
      <c r="F9" s="508">
        <v>64825.025999999998</v>
      </c>
    </row>
    <row r="10" spans="3:6" ht="20.100000000000001" customHeight="1">
      <c r="C10" s="222">
        <v>3</v>
      </c>
      <c r="D10" s="231" t="s">
        <v>691</v>
      </c>
      <c r="E10" s="508">
        <v>3227355.3939999999</v>
      </c>
      <c r="F10" s="508">
        <v>64547.108</v>
      </c>
    </row>
    <row r="11" spans="3:6" ht="20.100000000000001" customHeight="1">
      <c r="C11" s="222">
        <v>4</v>
      </c>
      <c r="D11" s="231" t="s">
        <v>692</v>
      </c>
      <c r="E11" s="508">
        <v>0</v>
      </c>
      <c r="F11" s="508">
        <v>0</v>
      </c>
    </row>
    <row r="12" spans="3:6" ht="20.100000000000001" customHeight="1">
      <c r="C12" s="222">
        <v>5</v>
      </c>
      <c r="D12" s="231" t="s">
        <v>693</v>
      </c>
      <c r="E12" s="508">
        <v>13895.902</v>
      </c>
      <c r="F12" s="508">
        <v>277.91800000000001</v>
      </c>
    </row>
    <row r="13" spans="3:6" ht="20.100000000000001" customHeight="1">
      <c r="C13" s="222">
        <v>6</v>
      </c>
      <c r="D13" s="231" t="s">
        <v>694</v>
      </c>
      <c r="E13" s="508">
        <v>0</v>
      </c>
      <c r="F13" s="508">
        <v>0</v>
      </c>
    </row>
    <row r="14" spans="3:6" ht="20.100000000000001" customHeight="1">
      <c r="C14" s="222">
        <v>7</v>
      </c>
      <c r="D14" s="231" t="s">
        <v>695</v>
      </c>
      <c r="E14" s="508">
        <v>0</v>
      </c>
      <c r="F14" s="509"/>
    </row>
    <row r="15" spans="3:6" ht="20.100000000000001" customHeight="1">
      <c r="C15" s="222">
        <v>8</v>
      </c>
      <c r="D15" s="231" t="s">
        <v>696</v>
      </c>
      <c r="E15" s="508">
        <v>0</v>
      </c>
      <c r="F15" s="508">
        <v>0</v>
      </c>
    </row>
    <row r="16" spans="3:6" ht="20.100000000000001" customHeight="1">
      <c r="C16" s="222">
        <v>9</v>
      </c>
      <c r="D16" s="231" t="s">
        <v>697</v>
      </c>
      <c r="E16" s="508">
        <v>73667.217999999993</v>
      </c>
      <c r="F16" s="508">
        <v>1473.3440000000001</v>
      </c>
    </row>
    <row r="17" spans="3:6" ht="20.100000000000001" customHeight="1">
      <c r="C17" s="222">
        <v>10</v>
      </c>
      <c r="D17" s="231" t="s">
        <v>698</v>
      </c>
      <c r="E17" s="508">
        <v>0</v>
      </c>
      <c r="F17" s="508">
        <v>0</v>
      </c>
    </row>
    <row r="18" spans="3:6" ht="20.100000000000001" customHeight="1">
      <c r="C18" s="224">
        <v>11</v>
      </c>
      <c r="D18" s="232" t="s">
        <v>699</v>
      </c>
      <c r="E18" s="510"/>
      <c r="F18" s="511">
        <v>603334.14800000004</v>
      </c>
    </row>
    <row r="19" spans="3:6" ht="44.1" customHeight="1">
      <c r="C19" s="222">
        <v>12</v>
      </c>
      <c r="D19" s="231" t="s">
        <v>700</v>
      </c>
      <c r="E19" s="508">
        <v>2012007.952</v>
      </c>
      <c r="F19" s="508">
        <v>603334.14800000004</v>
      </c>
    </row>
    <row r="20" spans="3:6" ht="20.100000000000001" customHeight="1" thickBot="1">
      <c r="C20" s="262">
        <v>13</v>
      </c>
      <c r="D20" s="514" t="s">
        <v>691</v>
      </c>
      <c r="E20" s="515">
        <v>2012007.952</v>
      </c>
      <c r="F20" s="515">
        <v>603334.14800000004</v>
      </c>
    </row>
    <row r="21" spans="3:6" ht="20.100000000000001" hidden="1" customHeight="1">
      <c r="C21" s="221">
        <v>14</v>
      </c>
      <c r="D21" s="512" t="s">
        <v>692</v>
      </c>
      <c r="E21" s="513">
        <v>0</v>
      </c>
      <c r="F21" s="513">
        <v>0</v>
      </c>
    </row>
    <row r="22" spans="3:6" ht="20.100000000000001" hidden="1" customHeight="1">
      <c r="C22" s="222">
        <v>15</v>
      </c>
      <c r="D22" s="231" t="s">
        <v>693</v>
      </c>
      <c r="E22" s="508">
        <v>0</v>
      </c>
      <c r="F22" s="508">
        <v>0</v>
      </c>
    </row>
    <row r="23" spans="3:6" ht="20.100000000000001" hidden="1" customHeight="1">
      <c r="C23" s="222">
        <v>16</v>
      </c>
      <c r="D23" s="231" t="s">
        <v>694</v>
      </c>
      <c r="E23" s="508">
        <v>0</v>
      </c>
      <c r="F23" s="508">
        <v>0</v>
      </c>
    </row>
    <row r="24" spans="3:6" ht="20.100000000000001" hidden="1" customHeight="1">
      <c r="C24" s="222">
        <v>17</v>
      </c>
      <c r="D24" s="231" t="s">
        <v>695</v>
      </c>
      <c r="E24" s="508">
        <v>0</v>
      </c>
      <c r="F24" s="509"/>
    </row>
    <row r="25" spans="3:6" ht="20.100000000000001" hidden="1" customHeight="1">
      <c r="C25" s="222">
        <v>18</v>
      </c>
      <c r="D25" s="231" t="s">
        <v>696</v>
      </c>
      <c r="E25" s="508">
        <v>0</v>
      </c>
      <c r="F25" s="508">
        <v>0</v>
      </c>
    </row>
    <row r="26" spans="3:6" ht="20.100000000000001" hidden="1" customHeight="1">
      <c r="C26" s="222">
        <v>19</v>
      </c>
      <c r="D26" s="231" t="s">
        <v>697</v>
      </c>
      <c r="E26" s="508">
        <v>0</v>
      </c>
      <c r="F26" s="508">
        <v>0</v>
      </c>
    </row>
    <row r="27" spans="3:6" ht="20.100000000000001" hidden="1" customHeight="1">
      <c r="C27" s="222">
        <v>20</v>
      </c>
      <c r="D27" s="231" t="s">
        <v>698</v>
      </c>
      <c r="E27" s="508">
        <v>0</v>
      </c>
      <c r="F27" s="508">
        <v>0</v>
      </c>
    </row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 
Załącznik XXV</oddHeader>
    <oddFooter>&amp;C&amp;P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C3:W23"/>
  <sheetViews>
    <sheetView showGridLines="0" zoomScale="80" zoomScaleNormal="80" workbookViewId="0"/>
  </sheetViews>
  <sheetFormatPr defaultColWidth="9.140625" defaultRowHeight="18.75"/>
  <cols>
    <col min="1" max="1" width="3.140625" style="3" customWidth="1"/>
    <col min="2" max="2" width="9.140625" style="3" customWidth="1"/>
    <col min="3" max="3" width="3.140625" style="56" customWidth="1"/>
    <col min="4" max="4" width="47.42578125" style="241" customWidth="1"/>
    <col min="5" max="6" width="12.42578125" style="3" customWidth="1"/>
    <col min="7" max="7" width="0.5703125" style="3" customWidth="1"/>
    <col min="8" max="9" width="12.42578125" style="3" customWidth="1"/>
    <col min="10" max="10" width="0.85546875" style="3" customWidth="1"/>
    <col min="11" max="13" width="12.42578125" style="3" customWidth="1"/>
    <col min="14" max="14" width="0.85546875" style="3" customWidth="1"/>
    <col min="15" max="18" width="12.42578125" style="3" customWidth="1"/>
    <col min="19" max="19" width="0.85546875" style="3" customWidth="1"/>
    <col min="20" max="23" width="12.42578125" style="3" customWidth="1"/>
    <col min="24" max="24" width="9.140625" style="3" customWidth="1"/>
    <col min="25" max="16384" width="9.140625" style="3"/>
  </cols>
  <sheetData>
    <row r="3" spans="3:23" ht="21" customHeight="1">
      <c r="C3" s="216"/>
      <c r="D3" s="723" t="s">
        <v>77</v>
      </c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</row>
    <row r="4" spans="3:23">
      <c r="D4" s="637" t="s">
        <v>860</v>
      </c>
      <c r="E4" s="637"/>
    </row>
    <row r="6" spans="3:23" ht="16.350000000000001" customHeight="1" thickBot="1">
      <c r="C6" s="216"/>
      <c r="D6" s="216"/>
      <c r="E6" s="261" t="s">
        <v>90</v>
      </c>
      <c r="F6" s="261" t="s">
        <v>91</v>
      </c>
      <c r="G6" s="261"/>
      <c r="H6" s="261" t="s">
        <v>92</v>
      </c>
      <c r="I6" s="261" t="s">
        <v>116</v>
      </c>
      <c r="J6" s="261"/>
      <c r="K6" s="261" t="s">
        <v>117</v>
      </c>
      <c r="L6" s="261" t="s">
        <v>174</v>
      </c>
      <c r="M6" s="261" t="s">
        <v>175</v>
      </c>
      <c r="N6" s="261"/>
      <c r="O6" s="261" t="s">
        <v>176</v>
      </c>
      <c r="P6" s="261" t="s">
        <v>313</v>
      </c>
      <c r="Q6" s="261" t="s">
        <v>314</v>
      </c>
      <c r="R6" s="261" t="s">
        <v>315</v>
      </c>
      <c r="S6" s="261"/>
      <c r="T6" s="261" t="s">
        <v>316</v>
      </c>
      <c r="U6" s="261" t="s">
        <v>317</v>
      </c>
      <c r="V6" s="261" t="s">
        <v>533</v>
      </c>
      <c r="W6" s="261" t="s">
        <v>534</v>
      </c>
    </row>
    <row r="7" spans="3:23" ht="16.5" customHeight="1" thickBot="1">
      <c r="C7" s="216"/>
      <c r="D7" s="216"/>
      <c r="E7" s="724" t="s">
        <v>701</v>
      </c>
      <c r="F7" s="689"/>
      <c r="G7" s="689"/>
      <c r="H7" s="689"/>
      <c r="I7" s="689"/>
      <c r="J7" s="689"/>
      <c r="K7" s="689"/>
      <c r="L7" s="689"/>
      <c r="M7" s="689"/>
      <c r="N7" s="215"/>
      <c r="O7" s="724" t="s">
        <v>702</v>
      </c>
      <c r="P7" s="689"/>
      <c r="Q7" s="689"/>
      <c r="R7" s="689"/>
      <c r="S7" s="215"/>
      <c r="T7" s="724" t="s">
        <v>703</v>
      </c>
      <c r="U7" s="689"/>
      <c r="V7" s="689"/>
      <c r="W7" s="689"/>
    </row>
    <row r="8" spans="3:23" ht="16.350000000000001" customHeight="1" thickBot="1">
      <c r="C8" s="216"/>
      <c r="D8" s="216"/>
      <c r="E8" s="724" t="s">
        <v>704</v>
      </c>
      <c r="F8" s="689"/>
      <c r="G8" s="689"/>
      <c r="H8" s="689"/>
      <c r="I8" s="689"/>
      <c r="J8" s="215"/>
      <c r="K8" s="724" t="s">
        <v>705</v>
      </c>
      <c r="L8" s="689"/>
      <c r="M8" s="719" t="s">
        <v>706</v>
      </c>
      <c r="N8" s="218"/>
      <c r="O8" s="724" t="s">
        <v>704</v>
      </c>
      <c r="P8" s="689"/>
      <c r="Q8" s="719" t="s">
        <v>705</v>
      </c>
      <c r="R8" s="719" t="s">
        <v>706</v>
      </c>
      <c r="S8" s="218"/>
      <c r="T8" s="724" t="s">
        <v>704</v>
      </c>
      <c r="U8" s="689"/>
      <c r="V8" s="719" t="s">
        <v>705</v>
      </c>
      <c r="W8" s="719" t="s">
        <v>706</v>
      </c>
    </row>
    <row r="9" spans="3:23" ht="16.5" customHeight="1" thickBot="1">
      <c r="C9" s="216"/>
      <c r="D9" s="216"/>
      <c r="E9" s="724" t="s">
        <v>707</v>
      </c>
      <c r="F9" s="689"/>
      <c r="G9" s="215"/>
      <c r="H9" s="724" t="s">
        <v>708</v>
      </c>
      <c r="I9" s="689"/>
      <c r="J9" s="218"/>
      <c r="K9" s="725"/>
      <c r="L9" s="719" t="s">
        <v>709</v>
      </c>
      <c r="M9" s="637"/>
      <c r="N9" s="218"/>
      <c r="O9" s="719" t="s">
        <v>707</v>
      </c>
      <c r="P9" s="719" t="s">
        <v>708</v>
      </c>
      <c r="Q9" s="637"/>
      <c r="R9" s="637"/>
      <c r="S9" s="218"/>
      <c r="T9" s="719" t="s">
        <v>707</v>
      </c>
      <c r="U9" s="719" t="s">
        <v>708</v>
      </c>
      <c r="V9" s="637"/>
      <c r="W9" s="637"/>
    </row>
    <row r="10" spans="3:23" ht="55.5" customHeight="1" thickBot="1">
      <c r="C10" s="233"/>
      <c r="D10" s="233"/>
      <c r="E10" s="234"/>
      <c r="F10" s="235" t="s">
        <v>709</v>
      </c>
      <c r="G10" s="182"/>
      <c r="H10" s="236"/>
      <c r="I10" s="182" t="s">
        <v>709</v>
      </c>
      <c r="J10" s="182"/>
      <c r="K10" s="640"/>
      <c r="L10" s="640"/>
      <c r="M10" s="640"/>
      <c r="N10" s="69"/>
      <c r="O10" s="640"/>
      <c r="P10" s="640"/>
      <c r="Q10" s="640"/>
      <c r="R10" s="640"/>
      <c r="S10" s="69"/>
      <c r="T10" s="640"/>
      <c r="U10" s="640"/>
      <c r="V10" s="640"/>
      <c r="W10" s="640"/>
    </row>
    <row r="11" spans="3:23" s="238" customFormat="1" ht="16.350000000000001" customHeight="1" thickTop="1">
      <c r="C11" s="224">
        <v>1</v>
      </c>
      <c r="D11" s="237" t="s">
        <v>710</v>
      </c>
      <c r="E11" s="551">
        <v>0</v>
      </c>
      <c r="F11" s="552">
        <v>0</v>
      </c>
      <c r="G11" s="551"/>
      <c r="H11" s="552">
        <v>0</v>
      </c>
      <c r="I11" s="551">
        <v>0</v>
      </c>
      <c r="J11" s="553"/>
      <c r="K11" s="554">
        <v>13370417.472999999</v>
      </c>
      <c r="L11" s="553">
        <v>13370417.472999999</v>
      </c>
      <c r="M11" s="555">
        <v>13370417.472999999</v>
      </c>
      <c r="N11" s="553"/>
      <c r="O11" s="556">
        <v>0</v>
      </c>
      <c r="P11" s="556">
        <v>0</v>
      </c>
      <c r="Q11" s="556">
        <v>0</v>
      </c>
      <c r="R11" s="556">
        <v>0</v>
      </c>
      <c r="S11" s="556"/>
      <c r="T11" s="556">
        <v>0</v>
      </c>
      <c r="U11" s="556">
        <v>0</v>
      </c>
      <c r="V11" s="556">
        <v>0</v>
      </c>
      <c r="W11" s="556">
        <v>0</v>
      </c>
    </row>
    <row r="12" spans="3:23" s="238" customFormat="1">
      <c r="C12" s="222">
        <v>2</v>
      </c>
      <c r="D12" s="239" t="s">
        <v>711</v>
      </c>
      <c r="E12" s="556">
        <v>0</v>
      </c>
      <c r="F12" s="557">
        <v>0</v>
      </c>
      <c r="G12" s="556"/>
      <c r="H12" s="557">
        <v>0</v>
      </c>
      <c r="I12" s="556">
        <v>0</v>
      </c>
      <c r="J12" s="558"/>
      <c r="K12" s="559">
        <v>7384832.0290000001</v>
      </c>
      <c r="L12" s="558">
        <v>7384832.0290000001</v>
      </c>
      <c r="M12" s="560">
        <v>7384832.0290000001</v>
      </c>
      <c r="N12" s="558"/>
      <c r="O12" s="556">
        <v>0</v>
      </c>
      <c r="P12" s="556">
        <v>0</v>
      </c>
      <c r="Q12" s="556">
        <v>0</v>
      </c>
      <c r="R12" s="556">
        <v>0</v>
      </c>
      <c r="S12" s="556"/>
      <c r="T12" s="556">
        <v>0</v>
      </c>
      <c r="U12" s="556">
        <v>0</v>
      </c>
      <c r="V12" s="556">
        <v>0</v>
      </c>
      <c r="W12" s="556">
        <v>0</v>
      </c>
    </row>
    <row r="13" spans="3:23" s="238" customFormat="1">
      <c r="C13" s="222">
        <v>3</v>
      </c>
      <c r="D13" s="239" t="s">
        <v>712</v>
      </c>
      <c r="E13" s="556">
        <v>0</v>
      </c>
      <c r="F13" s="557">
        <v>0</v>
      </c>
      <c r="G13" s="556"/>
      <c r="H13" s="557">
        <v>0</v>
      </c>
      <c r="I13" s="556">
        <v>0</v>
      </c>
      <c r="J13" s="558"/>
      <c r="K13" s="561">
        <v>0</v>
      </c>
      <c r="L13" s="556">
        <v>0</v>
      </c>
      <c r="M13" s="556">
        <v>0</v>
      </c>
      <c r="N13" s="556"/>
      <c r="O13" s="556">
        <v>0</v>
      </c>
      <c r="P13" s="556">
        <v>0</v>
      </c>
      <c r="Q13" s="556">
        <v>0</v>
      </c>
      <c r="R13" s="556">
        <v>0</v>
      </c>
      <c r="S13" s="556"/>
      <c r="T13" s="556">
        <v>0</v>
      </c>
      <c r="U13" s="556">
        <v>0</v>
      </c>
      <c r="V13" s="556">
        <v>0</v>
      </c>
      <c r="W13" s="556">
        <v>0</v>
      </c>
    </row>
    <row r="14" spans="3:23" s="238" customFormat="1">
      <c r="C14" s="222">
        <v>4</v>
      </c>
      <c r="D14" s="239" t="s">
        <v>713</v>
      </c>
      <c r="E14" s="556">
        <v>0</v>
      </c>
      <c r="F14" s="557">
        <v>0</v>
      </c>
      <c r="G14" s="556"/>
      <c r="H14" s="557">
        <v>0</v>
      </c>
      <c r="I14" s="556">
        <v>0</v>
      </c>
      <c r="J14" s="558"/>
      <c r="K14" s="561">
        <v>0</v>
      </c>
      <c r="L14" s="556">
        <v>0</v>
      </c>
      <c r="M14" s="556">
        <v>0</v>
      </c>
      <c r="N14" s="556"/>
      <c r="O14" s="556">
        <v>0</v>
      </c>
      <c r="P14" s="556">
        <v>0</v>
      </c>
      <c r="Q14" s="556">
        <v>0</v>
      </c>
      <c r="R14" s="556">
        <v>0</v>
      </c>
      <c r="S14" s="556"/>
      <c r="T14" s="556">
        <v>0</v>
      </c>
      <c r="U14" s="556">
        <v>0</v>
      </c>
      <c r="V14" s="556">
        <v>0</v>
      </c>
      <c r="W14" s="556">
        <v>0</v>
      </c>
    </row>
    <row r="15" spans="3:23" s="238" customFormat="1">
      <c r="C15" s="222">
        <v>5</v>
      </c>
      <c r="D15" s="239" t="s">
        <v>714</v>
      </c>
      <c r="E15" s="556">
        <v>0</v>
      </c>
      <c r="F15" s="557">
        <v>0</v>
      </c>
      <c r="G15" s="556"/>
      <c r="H15" s="557">
        <v>0</v>
      </c>
      <c r="I15" s="556">
        <v>0</v>
      </c>
      <c r="J15" s="558"/>
      <c r="K15" s="559">
        <v>7384832.0290000001</v>
      </c>
      <c r="L15" s="558">
        <v>7384832.0290000001</v>
      </c>
      <c r="M15" s="560">
        <v>7384832.0290000001</v>
      </c>
      <c r="N15" s="558"/>
      <c r="O15" s="556">
        <v>0</v>
      </c>
      <c r="P15" s="556">
        <v>0</v>
      </c>
      <c r="Q15" s="556">
        <v>0</v>
      </c>
      <c r="R15" s="556">
        <v>0</v>
      </c>
      <c r="S15" s="556"/>
      <c r="T15" s="556">
        <v>0</v>
      </c>
      <c r="U15" s="556">
        <v>0</v>
      </c>
      <c r="V15" s="556">
        <v>0</v>
      </c>
      <c r="W15" s="556">
        <v>0</v>
      </c>
    </row>
    <row r="16" spans="3:23" s="238" customFormat="1">
      <c r="C16" s="222">
        <v>6</v>
      </c>
      <c r="D16" s="239" t="s">
        <v>715</v>
      </c>
      <c r="E16" s="556">
        <v>0</v>
      </c>
      <c r="F16" s="557">
        <v>0</v>
      </c>
      <c r="G16" s="556"/>
      <c r="H16" s="557">
        <v>0</v>
      </c>
      <c r="I16" s="556">
        <v>0</v>
      </c>
      <c r="J16" s="558"/>
      <c r="K16" s="561">
        <v>0</v>
      </c>
      <c r="L16" s="556">
        <v>0</v>
      </c>
      <c r="M16" s="556">
        <v>0</v>
      </c>
      <c r="N16" s="556"/>
      <c r="O16" s="556">
        <v>0</v>
      </c>
      <c r="P16" s="556">
        <v>0</v>
      </c>
      <c r="Q16" s="556">
        <v>0</v>
      </c>
      <c r="R16" s="556">
        <v>0</v>
      </c>
      <c r="S16" s="556"/>
      <c r="T16" s="556">
        <v>0</v>
      </c>
      <c r="U16" s="556">
        <v>0</v>
      </c>
      <c r="V16" s="556">
        <v>0</v>
      </c>
      <c r="W16" s="556">
        <v>0</v>
      </c>
    </row>
    <row r="17" spans="3:23" s="238" customFormat="1">
      <c r="C17" s="222">
        <v>7</v>
      </c>
      <c r="D17" s="239" t="s">
        <v>716</v>
      </c>
      <c r="E17" s="556">
        <v>0</v>
      </c>
      <c r="F17" s="557">
        <v>0</v>
      </c>
      <c r="G17" s="556"/>
      <c r="H17" s="557">
        <v>0</v>
      </c>
      <c r="I17" s="556">
        <v>0</v>
      </c>
      <c r="J17" s="558"/>
      <c r="K17" s="559">
        <v>5985585.4440000001</v>
      </c>
      <c r="L17" s="558">
        <v>5985585.4440000001</v>
      </c>
      <c r="M17" s="560">
        <v>5985585.4440000001</v>
      </c>
      <c r="N17" s="556"/>
      <c r="O17" s="556">
        <v>0</v>
      </c>
      <c r="P17" s="556">
        <v>0</v>
      </c>
      <c r="Q17" s="556">
        <v>0</v>
      </c>
      <c r="R17" s="556">
        <v>0</v>
      </c>
      <c r="S17" s="556"/>
      <c r="T17" s="556">
        <v>0</v>
      </c>
      <c r="U17" s="556">
        <v>0</v>
      </c>
      <c r="V17" s="556">
        <v>0</v>
      </c>
      <c r="W17" s="556">
        <v>0</v>
      </c>
    </row>
    <row r="18" spans="3:23" s="238" customFormat="1">
      <c r="C18" s="222">
        <v>8</v>
      </c>
      <c r="D18" s="239" t="s">
        <v>717</v>
      </c>
      <c r="E18" s="556">
        <v>0</v>
      </c>
      <c r="F18" s="556">
        <v>0</v>
      </c>
      <c r="G18" s="556"/>
      <c r="H18" s="557">
        <v>0</v>
      </c>
      <c r="I18" s="556">
        <v>0</v>
      </c>
      <c r="J18" s="558"/>
      <c r="K18" s="561">
        <v>0</v>
      </c>
      <c r="L18" s="556">
        <v>0</v>
      </c>
      <c r="M18" s="556">
        <v>0</v>
      </c>
      <c r="N18" s="556"/>
      <c r="O18" s="556">
        <v>0</v>
      </c>
      <c r="P18" s="556">
        <v>0</v>
      </c>
      <c r="Q18" s="556">
        <v>0</v>
      </c>
      <c r="R18" s="556">
        <v>0</v>
      </c>
      <c r="S18" s="556"/>
      <c r="T18" s="556">
        <v>0</v>
      </c>
      <c r="U18" s="556">
        <v>0</v>
      </c>
      <c r="V18" s="556">
        <v>0</v>
      </c>
      <c r="W18" s="556">
        <v>0</v>
      </c>
    </row>
    <row r="19" spans="3:23" s="238" customFormat="1">
      <c r="C19" s="222">
        <v>9</v>
      </c>
      <c r="D19" s="239" t="s">
        <v>718</v>
      </c>
      <c r="E19" s="556">
        <v>0</v>
      </c>
      <c r="F19" s="556">
        <v>0</v>
      </c>
      <c r="G19" s="556"/>
      <c r="H19" s="557">
        <v>0</v>
      </c>
      <c r="I19" s="556">
        <v>0</v>
      </c>
      <c r="J19" s="558"/>
      <c r="K19" s="559">
        <v>5985585.4440000001</v>
      </c>
      <c r="L19" s="558">
        <v>5985585.4440000001</v>
      </c>
      <c r="M19" s="560">
        <v>5985585.4440000001</v>
      </c>
      <c r="N19" s="556"/>
      <c r="O19" s="556">
        <v>0</v>
      </c>
      <c r="P19" s="556">
        <v>0</v>
      </c>
      <c r="Q19" s="556">
        <v>0</v>
      </c>
      <c r="R19" s="556">
        <v>0</v>
      </c>
      <c r="S19" s="556"/>
      <c r="T19" s="556">
        <v>0</v>
      </c>
      <c r="U19" s="556">
        <v>0</v>
      </c>
      <c r="V19" s="556">
        <v>0</v>
      </c>
      <c r="W19" s="556">
        <v>0</v>
      </c>
    </row>
    <row r="20" spans="3:23" s="238" customFormat="1">
      <c r="C20" s="222">
        <v>10</v>
      </c>
      <c r="D20" s="239" t="s">
        <v>719</v>
      </c>
      <c r="E20" s="556">
        <v>0</v>
      </c>
      <c r="F20" s="557">
        <v>0</v>
      </c>
      <c r="G20" s="556"/>
      <c r="H20" s="557">
        <v>0</v>
      </c>
      <c r="I20" s="556">
        <v>0</v>
      </c>
      <c r="J20" s="558"/>
      <c r="K20" s="556">
        <v>0</v>
      </c>
      <c r="L20" s="556">
        <v>0</v>
      </c>
      <c r="M20" s="556">
        <v>0</v>
      </c>
      <c r="N20" s="556"/>
      <c r="O20" s="556">
        <v>0</v>
      </c>
      <c r="P20" s="556">
        <v>0</v>
      </c>
      <c r="Q20" s="556">
        <v>0</v>
      </c>
      <c r="R20" s="556">
        <v>0</v>
      </c>
      <c r="S20" s="556"/>
      <c r="T20" s="556">
        <v>0</v>
      </c>
      <c r="U20" s="556">
        <v>0</v>
      </c>
      <c r="V20" s="556">
        <v>0</v>
      </c>
      <c r="W20" s="556">
        <v>0</v>
      </c>
    </row>
    <row r="21" spans="3:23" s="238" customFormat="1">
      <c r="C21" s="222">
        <v>11</v>
      </c>
      <c r="D21" s="239" t="s">
        <v>720</v>
      </c>
      <c r="E21" s="556">
        <v>0</v>
      </c>
      <c r="F21" s="557">
        <v>0</v>
      </c>
      <c r="G21" s="556"/>
      <c r="H21" s="557">
        <v>0</v>
      </c>
      <c r="I21" s="556">
        <v>0</v>
      </c>
      <c r="J21" s="558"/>
      <c r="K21" s="556">
        <v>0</v>
      </c>
      <c r="L21" s="556">
        <v>0</v>
      </c>
      <c r="M21" s="556">
        <v>0</v>
      </c>
      <c r="N21" s="556"/>
      <c r="O21" s="556">
        <v>0</v>
      </c>
      <c r="P21" s="556">
        <v>0</v>
      </c>
      <c r="Q21" s="556">
        <v>0</v>
      </c>
      <c r="R21" s="556">
        <v>0</v>
      </c>
      <c r="S21" s="556"/>
      <c r="T21" s="556">
        <v>0</v>
      </c>
      <c r="U21" s="556">
        <v>0</v>
      </c>
      <c r="V21" s="556">
        <v>0</v>
      </c>
      <c r="W21" s="556">
        <v>0</v>
      </c>
    </row>
    <row r="22" spans="3:23" s="238" customFormat="1" ht="19.5" thickBot="1">
      <c r="C22" s="566">
        <v>12</v>
      </c>
      <c r="D22" s="562" t="s">
        <v>715</v>
      </c>
      <c r="E22" s="563">
        <v>0</v>
      </c>
      <c r="F22" s="564">
        <v>0</v>
      </c>
      <c r="G22" s="563"/>
      <c r="H22" s="564">
        <v>0</v>
      </c>
      <c r="I22" s="563">
        <v>0</v>
      </c>
      <c r="J22" s="565"/>
      <c r="K22" s="563">
        <v>0</v>
      </c>
      <c r="L22" s="563">
        <v>0</v>
      </c>
      <c r="M22" s="563">
        <v>0</v>
      </c>
      <c r="N22" s="563"/>
      <c r="O22" s="563">
        <v>0</v>
      </c>
      <c r="P22" s="563">
        <v>0</v>
      </c>
      <c r="Q22" s="563">
        <v>0</v>
      </c>
      <c r="R22" s="563">
        <v>0</v>
      </c>
      <c r="S22" s="563"/>
      <c r="T22" s="563">
        <v>0</v>
      </c>
      <c r="U22" s="563">
        <v>0</v>
      </c>
      <c r="V22" s="563">
        <v>0</v>
      </c>
      <c r="W22" s="563">
        <v>0</v>
      </c>
    </row>
    <row r="23" spans="3:23">
      <c r="C23" s="567"/>
    </row>
  </sheetData>
  <mergeCells count="22">
    <mergeCell ref="U9:U10"/>
    <mergeCell ref="L9:L10"/>
    <mergeCell ref="M8:M10"/>
    <mergeCell ref="R8:R10"/>
    <mergeCell ref="P9:P10"/>
    <mergeCell ref="T9:T10"/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</mergeCells>
  <pageMargins left="0.70866141732283472" right="0.70866141732283472" top="0.74803149606299213" bottom="0.74803149606299213" header="0.31496062992125978" footer="0.31496062992125978"/>
  <pageSetup paperSize="9" scale="60" orientation="landscape" cellComments="asDisplayed"/>
  <headerFooter>
    <oddHeader>&amp;CPL
Załącznik XXVII</oddHeader>
    <oddFooter>&amp;C&amp;P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C3:Y23"/>
  <sheetViews>
    <sheetView showGridLines="0" topLeftCell="B1" zoomScale="80" zoomScaleNormal="80" zoomScalePageLayoutView="70" workbookViewId="0"/>
  </sheetViews>
  <sheetFormatPr defaultColWidth="9.140625" defaultRowHeight="18.75"/>
  <cols>
    <col min="1" max="1" width="2" style="3" customWidth="1"/>
    <col min="2" max="2" width="9.140625" style="3" customWidth="1"/>
    <col min="3" max="3" width="2.85546875" style="3" customWidth="1"/>
    <col min="4" max="4" width="13.5703125" style="3" customWidth="1"/>
    <col min="5" max="5" width="19" style="3" customWidth="1"/>
    <col min="6" max="10" width="13.42578125" style="3" customWidth="1"/>
    <col min="11" max="11" width="0.85546875" style="3" customWidth="1"/>
    <col min="12" max="14" width="13.42578125" style="3" customWidth="1"/>
    <col min="15" max="15" width="12.85546875" style="3" customWidth="1"/>
    <col min="16" max="16" width="0.5703125" style="3" customWidth="1"/>
    <col min="17" max="19" width="13.42578125" style="3" customWidth="1"/>
    <col min="20" max="20" width="14.5703125" style="3" customWidth="1"/>
    <col min="21" max="21" width="0.85546875" style="3" customWidth="1"/>
    <col min="22" max="25" width="13.42578125" style="3" customWidth="1"/>
    <col min="26" max="26" width="9.140625" style="3" customWidth="1"/>
    <col min="27" max="16384" width="9.140625" style="3"/>
  </cols>
  <sheetData>
    <row r="3" spans="3:25" ht="21" customHeight="1">
      <c r="D3" s="13" t="s">
        <v>78</v>
      </c>
    </row>
    <row r="4" spans="3:25" ht="21" customHeight="1">
      <c r="D4" s="637" t="s">
        <v>860</v>
      </c>
      <c r="E4" s="637"/>
      <c r="F4" s="175"/>
      <c r="G4" s="175"/>
      <c r="H4" s="175"/>
      <c r="I4" s="175"/>
      <c r="J4" s="175"/>
      <c r="K4" s="175"/>
      <c r="L4" s="175"/>
      <c r="M4" s="175"/>
      <c r="N4" s="175"/>
      <c r="O4" s="42"/>
      <c r="P4" s="42"/>
      <c r="Q4" s="42"/>
    </row>
    <row r="6" spans="3:25" ht="16.350000000000001" customHeight="1" thickBot="1">
      <c r="C6" s="12"/>
      <c r="D6" s="12"/>
      <c r="E6" s="12"/>
      <c r="F6" s="261" t="s">
        <v>90</v>
      </c>
      <c r="G6" s="261" t="s">
        <v>91</v>
      </c>
      <c r="H6" s="261" t="s">
        <v>92</v>
      </c>
      <c r="I6" s="261" t="s">
        <v>116</v>
      </c>
      <c r="J6" s="261" t="s">
        <v>117</v>
      </c>
      <c r="K6" s="261"/>
      <c r="L6" s="261" t="s">
        <v>174</v>
      </c>
      <c r="M6" s="261" t="s">
        <v>175</v>
      </c>
      <c r="N6" s="261" t="s">
        <v>176</v>
      </c>
      <c r="O6" s="261" t="s">
        <v>313</v>
      </c>
      <c r="P6" s="261"/>
      <c r="Q6" s="261" t="s">
        <v>314</v>
      </c>
      <c r="R6" s="261" t="s">
        <v>315</v>
      </c>
      <c r="S6" s="261" t="s">
        <v>316</v>
      </c>
      <c r="T6" s="261" t="s">
        <v>317</v>
      </c>
      <c r="U6" s="261"/>
      <c r="V6" s="261" t="s">
        <v>533</v>
      </c>
      <c r="W6" s="261" t="s">
        <v>534</v>
      </c>
      <c r="X6" s="261" t="s">
        <v>721</v>
      </c>
      <c r="Y6" s="261" t="s">
        <v>722</v>
      </c>
    </row>
    <row r="7" spans="3:25" ht="21" customHeight="1" thickBot="1">
      <c r="C7" s="12"/>
      <c r="D7" s="12"/>
      <c r="E7" s="12"/>
      <c r="F7" s="724" t="s">
        <v>723</v>
      </c>
      <c r="G7" s="689"/>
      <c r="H7" s="689"/>
      <c r="I7" s="689"/>
      <c r="J7" s="245"/>
      <c r="K7" s="215"/>
      <c r="L7" s="724" t="s">
        <v>724</v>
      </c>
      <c r="M7" s="689"/>
      <c r="N7" s="689"/>
      <c r="O7" s="689"/>
      <c r="P7" s="246"/>
      <c r="Q7" s="724" t="s">
        <v>725</v>
      </c>
      <c r="R7" s="689"/>
      <c r="S7" s="689"/>
      <c r="T7" s="689"/>
      <c r="U7" s="246"/>
      <c r="V7" s="724" t="s">
        <v>726</v>
      </c>
      <c r="W7" s="689"/>
      <c r="X7" s="689"/>
      <c r="Y7" s="689"/>
    </row>
    <row r="8" spans="3:25" s="56" customFormat="1" ht="29.25" customHeight="1" thickBot="1">
      <c r="C8" s="233"/>
      <c r="D8" s="233"/>
      <c r="E8" s="233"/>
      <c r="F8" s="192" t="s">
        <v>727</v>
      </c>
      <c r="G8" s="192" t="s">
        <v>728</v>
      </c>
      <c r="H8" s="192" t="s">
        <v>729</v>
      </c>
      <c r="I8" s="192" t="s">
        <v>730</v>
      </c>
      <c r="J8" s="192" t="s">
        <v>731</v>
      </c>
      <c r="K8" s="247"/>
      <c r="L8" s="192" t="s">
        <v>732</v>
      </c>
      <c r="M8" s="192" t="s">
        <v>733</v>
      </c>
      <c r="N8" s="192" t="s">
        <v>734</v>
      </c>
      <c r="O8" s="192" t="s">
        <v>731</v>
      </c>
      <c r="P8" s="247"/>
      <c r="Q8" s="192" t="s">
        <v>732</v>
      </c>
      <c r="R8" s="192" t="s">
        <v>733</v>
      </c>
      <c r="S8" s="192" t="s">
        <v>734</v>
      </c>
      <c r="T8" s="192" t="s">
        <v>901</v>
      </c>
      <c r="U8" s="247"/>
      <c r="V8" s="192" t="s">
        <v>732</v>
      </c>
      <c r="W8" s="192" t="s">
        <v>733</v>
      </c>
      <c r="X8" s="192" t="s">
        <v>734</v>
      </c>
      <c r="Y8" s="192" t="s">
        <v>901</v>
      </c>
    </row>
    <row r="9" spans="3:25" ht="16.5" customHeight="1" thickTop="1">
      <c r="C9" s="229">
        <v>1</v>
      </c>
      <c r="D9" s="243" t="s">
        <v>710</v>
      </c>
      <c r="E9" s="244"/>
      <c r="F9" s="568">
        <v>12841072.588</v>
      </c>
      <c r="G9" s="569">
        <v>505391.54300000001</v>
      </c>
      <c r="H9" s="569">
        <v>0</v>
      </c>
      <c r="I9" s="569">
        <v>0</v>
      </c>
      <c r="J9" s="569">
        <v>0</v>
      </c>
      <c r="K9" s="569"/>
      <c r="L9" s="569">
        <v>0</v>
      </c>
      <c r="M9" s="569">
        <v>0</v>
      </c>
      <c r="N9" s="568">
        <v>13346464.130999999</v>
      </c>
      <c r="O9" s="1">
        <v>23953.342000000001</v>
      </c>
      <c r="P9" s="1"/>
      <c r="Q9" s="569">
        <v>0</v>
      </c>
      <c r="R9" s="569">
        <v>0</v>
      </c>
      <c r="S9" s="568">
        <v>1750678.514</v>
      </c>
      <c r="T9" s="569">
        <v>0</v>
      </c>
      <c r="U9" s="569"/>
      <c r="V9" s="569">
        <v>0</v>
      </c>
      <c r="W9" s="569">
        <v>0</v>
      </c>
      <c r="X9" s="1">
        <v>140054.28112</v>
      </c>
      <c r="Y9" s="569">
        <v>0</v>
      </c>
    </row>
    <row r="10" spans="3:25" ht="16.5" customHeight="1">
      <c r="C10" s="222">
        <v>2</v>
      </c>
      <c r="D10" s="223" t="s">
        <v>735</v>
      </c>
      <c r="E10" s="240"/>
      <c r="F10" s="570">
        <v>0</v>
      </c>
      <c r="G10" s="570">
        <v>0</v>
      </c>
      <c r="H10" s="570">
        <v>0</v>
      </c>
      <c r="I10" s="570">
        <v>0</v>
      </c>
      <c r="J10" s="570">
        <v>0</v>
      </c>
      <c r="K10" s="570"/>
      <c r="L10" s="570">
        <v>0</v>
      </c>
      <c r="M10" s="570">
        <v>0</v>
      </c>
      <c r="N10" s="570">
        <v>0</v>
      </c>
      <c r="O10" s="570">
        <v>0</v>
      </c>
      <c r="P10" s="570"/>
      <c r="Q10" s="570">
        <v>0</v>
      </c>
      <c r="R10" s="570">
        <v>0</v>
      </c>
      <c r="S10" s="570">
        <v>0</v>
      </c>
      <c r="T10" s="570">
        <v>0</v>
      </c>
      <c r="U10" s="570"/>
      <c r="V10" s="570">
        <v>0</v>
      </c>
      <c r="W10" s="570">
        <v>0</v>
      </c>
      <c r="X10" s="570">
        <v>0</v>
      </c>
      <c r="Y10" s="570">
        <v>0</v>
      </c>
    </row>
    <row r="11" spans="3:25" ht="16.5" customHeight="1">
      <c r="C11" s="222">
        <v>3</v>
      </c>
      <c r="D11" s="223" t="s">
        <v>736</v>
      </c>
      <c r="E11" s="240"/>
      <c r="F11" s="570">
        <v>0</v>
      </c>
      <c r="G11" s="570">
        <v>0</v>
      </c>
      <c r="H11" s="570">
        <v>0</v>
      </c>
      <c r="I11" s="570">
        <v>0</v>
      </c>
      <c r="J11" s="570">
        <v>0</v>
      </c>
      <c r="K11" s="570"/>
      <c r="L11" s="570">
        <v>0</v>
      </c>
      <c r="M11" s="570">
        <v>0</v>
      </c>
      <c r="N11" s="570">
        <v>0</v>
      </c>
      <c r="O11" s="570">
        <v>0</v>
      </c>
      <c r="P11" s="570"/>
      <c r="Q11" s="570">
        <v>0</v>
      </c>
      <c r="R11" s="570">
        <v>0</v>
      </c>
      <c r="S11" s="570">
        <v>0</v>
      </c>
      <c r="T11" s="570">
        <v>0</v>
      </c>
      <c r="U11" s="570"/>
      <c r="V11" s="570">
        <v>0</v>
      </c>
      <c r="W11" s="570">
        <v>0</v>
      </c>
      <c r="X11" s="570">
        <v>0</v>
      </c>
      <c r="Y11" s="570">
        <v>0</v>
      </c>
    </row>
    <row r="12" spans="3:25" ht="16.5" customHeight="1">
      <c r="C12" s="222">
        <v>4</v>
      </c>
      <c r="D12" s="223" t="s">
        <v>737</v>
      </c>
      <c r="E12" s="240"/>
      <c r="F12" s="570">
        <v>0</v>
      </c>
      <c r="G12" s="570">
        <v>0</v>
      </c>
      <c r="H12" s="570">
        <v>0</v>
      </c>
      <c r="I12" s="570">
        <v>0</v>
      </c>
      <c r="J12" s="570">
        <v>0</v>
      </c>
      <c r="K12" s="570"/>
      <c r="L12" s="570">
        <v>0</v>
      </c>
      <c r="M12" s="570">
        <v>0</v>
      </c>
      <c r="N12" s="570">
        <v>0</v>
      </c>
      <c r="O12" s="570">
        <v>0</v>
      </c>
      <c r="P12" s="570"/>
      <c r="Q12" s="570">
        <v>0</v>
      </c>
      <c r="R12" s="570">
        <v>0</v>
      </c>
      <c r="S12" s="570">
        <v>0</v>
      </c>
      <c r="T12" s="570">
        <v>0</v>
      </c>
      <c r="U12" s="570"/>
      <c r="V12" s="570">
        <v>0</v>
      </c>
      <c r="W12" s="570">
        <v>0</v>
      </c>
      <c r="X12" s="570">
        <v>0</v>
      </c>
      <c r="Y12" s="570">
        <v>0</v>
      </c>
    </row>
    <row r="13" spans="3:25" ht="16.5" customHeight="1">
      <c r="C13" s="222">
        <v>5</v>
      </c>
      <c r="D13" s="223" t="s">
        <v>738</v>
      </c>
      <c r="E13" s="240"/>
      <c r="F13" s="570">
        <v>0</v>
      </c>
      <c r="G13" s="570">
        <v>0</v>
      </c>
      <c r="H13" s="570">
        <v>0</v>
      </c>
      <c r="I13" s="570">
        <v>0</v>
      </c>
      <c r="J13" s="570">
        <v>0</v>
      </c>
      <c r="K13" s="570"/>
      <c r="L13" s="570">
        <v>0</v>
      </c>
      <c r="M13" s="570">
        <v>0</v>
      </c>
      <c r="N13" s="570">
        <v>0</v>
      </c>
      <c r="O13" s="570">
        <v>0</v>
      </c>
      <c r="P13" s="570"/>
      <c r="Q13" s="570">
        <v>0</v>
      </c>
      <c r="R13" s="570">
        <v>0</v>
      </c>
      <c r="S13" s="570">
        <v>0</v>
      </c>
      <c r="T13" s="570">
        <v>0</v>
      </c>
      <c r="U13" s="570"/>
      <c r="V13" s="570">
        <v>0</v>
      </c>
      <c r="W13" s="570">
        <v>0</v>
      </c>
      <c r="X13" s="570">
        <v>0</v>
      </c>
      <c r="Y13" s="570">
        <v>0</v>
      </c>
    </row>
    <row r="14" spans="3:25" ht="16.5" customHeight="1">
      <c r="C14" s="222">
        <v>6</v>
      </c>
      <c r="D14" s="223" t="s">
        <v>739</v>
      </c>
      <c r="E14" s="240"/>
      <c r="F14" s="570">
        <v>0</v>
      </c>
      <c r="G14" s="570">
        <v>0</v>
      </c>
      <c r="H14" s="570">
        <v>0</v>
      </c>
      <c r="I14" s="570">
        <v>0</v>
      </c>
      <c r="J14" s="570">
        <v>0</v>
      </c>
      <c r="K14" s="570"/>
      <c r="L14" s="570">
        <v>0</v>
      </c>
      <c r="M14" s="570">
        <v>0</v>
      </c>
      <c r="N14" s="570">
        <v>0</v>
      </c>
      <c r="O14" s="570">
        <v>0</v>
      </c>
      <c r="P14" s="570"/>
      <c r="Q14" s="570">
        <v>0</v>
      </c>
      <c r="R14" s="570">
        <v>0</v>
      </c>
      <c r="S14" s="570">
        <v>0</v>
      </c>
      <c r="T14" s="570">
        <v>0</v>
      </c>
      <c r="U14" s="570"/>
      <c r="V14" s="570">
        <v>0</v>
      </c>
      <c r="W14" s="570">
        <v>0</v>
      </c>
      <c r="X14" s="570">
        <v>0</v>
      </c>
      <c r="Y14" s="570">
        <v>0</v>
      </c>
    </row>
    <row r="15" spans="3:25" ht="16.5" customHeight="1">
      <c r="C15" s="222">
        <v>7</v>
      </c>
      <c r="D15" s="223" t="s">
        <v>738</v>
      </c>
      <c r="E15" s="240"/>
      <c r="F15" s="570">
        <v>0</v>
      </c>
      <c r="G15" s="570">
        <v>0</v>
      </c>
      <c r="H15" s="570">
        <v>0</v>
      </c>
      <c r="I15" s="570">
        <v>0</v>
      </c>
      <c r="J15" s="570">
        <v>0</v>
      </c>
      <c r="K15" s="570"/>
      <c r="L15" s="570">
        <v>0</v>
      </c>
      <c r="M15" s="570">
        <v>0</v>
      </c>
      <c r="N15" s="570">
        <v>0</v>
      </c>
      <c r="O15" s="570">
        <v>0</v>
      </c>
      <c r="P15" s="570"/>
      <c r="Q15" s="570">
        <v>0</v>
      </c>
      <c r="R15" s="570">
        <v>0</v>
      </c>
      <c r="S15" s="570">
        <v>0</v>
      </c>
      <c r="T15" s="570">
        <v>0</v>
      </c>
      <c r="U15" s="570"/>
      <c r="V15" s="570">
        <v>0</v>
      </c>
      <c r="W15" s="570">
        <v>0</v>
      </c>
      <c r="X15" s="570">
        <v>0</v>
      </c>
      <c r="Y15" s="570">
        <v>0</v>
      </c>
    </row>
    <row r="16" spans="3:25" ht="16.5" customHeight="1">
      <c r="C16" s="222">
        <v>8</v>
      </c>
      <c r="D16" s="223" t="s">
        <v>740</v>
      </c>
      <c r="E16" s="240"/>
      <c r="F16" s="570">
        <v>0</v>
      </c>
      <c r="G16" s="570">
        <v>0</v>
      </c>
      <c r="H16" s="570">
        <v>0</v>
      </c>
      <c r="I16" s="570">
        <v>0</v>
      </c>
      <c r="J16" s="570">
        <v>0</v>
      </c>
      <c r="K16" s="570"/>
      <c r="L16" s="570">
        <v>0</v>
      </c>
      <c r="M16" s="570">
        <v>0</v>
      </c>
      <c r="N16" s="570">
        <v>0</v>
      </c>
      <c r="O16" s="570">
        <v>0</v>
      </c>
      <c r="P16" s="570"/>
      <c r="Q16" s="570">
        <v>0</v>
      </c>
      <c r="R16" s="570">
        <v>0</v>
      </c>
      <c r="S16" s="570">
        <v>0</v>
      </c>
      <c r="T16" s="570">
        <v>0</v>
      </c>
      <c r="U16" s="570"/>
      <c r="V16" s="570">
        <v>0</v>
      </c>
      <c r="W16" s="570">
        <v>0</v>
      </c>
      <c r="X16" s="570">
        <v>0</v>
      </c>
      <c r="Y16" s="570">
        <v>0</v>
      </c>
    </row>
    <row r="17" spans="3:25" ht="16.5" customHeight="1">
      <c r="C17" s="222">
        <v>9</v>
      </c>
      <c r="D17" s="223" t="s">
        <v>741</v>
      </c>
      <c r="E17" s="240"/>
      <c r="F17" s="558">
        <v>12841072.588</v>
      </c>
      <c r="G17" s="570">
        <v>505391.54300000001</v>
      </c>
      <c r="H17" s="570">
        <v>0</v>
      </c>
      <c r="I17" s="570">
        <v>0</v>
      </c>
      <c r="J17" s="570">
        <v>0</v>
      </c>
      <c r="K17" s="570"/>
      <c r="L17" s="570">
        <v>0</v>
      </c>
      <c r="M17" s="570">
        <v>0</v>
      </c>
      <c r="N17" s="558">
        <v>13346464.130999999</v>
      </c>
      <c r="O17" s="560">
        <v>23953.342000000001</v>
      </c>
      <c r="P17" s="558"/>
      <c r="Q17" s="570">
        <v>0</v>
      </c>
      <c r="R17" s="570">
        <v>0</v>
      </c>
      <c r="S17" s="558">
        <v>1750678.514</v>
      </c>
      <c r="T17" s="570">
        <v>0</v>
      </c>
      <c r="U17" s="570"/>
      <c r="V17" s="570">
        <v>0</v>
      </c>
      <c r="W17" s="570">
        <v>0</v>
      </c>
      <c r="X17" s="560">
        <v>140054.28112</v>
      </c>
      <c r="Y17" s="570">
        <v>0</v>
      </c>
    </row>
    <row r="18" spans="3:25" ht="16.5" customHeight="1">
      <c r="C18" s="222">
        <v>10</v>
      </c>
      <c r="D18" s="223" t="s">
        <v>736</v>
      </c>
      <c r="E18" s="240"/>
      <c r="F18" s="558">
        <v>12841072.588</v>
      </c>
      <c r="G18" s="570">
        <v>505391.54300000001</v>
      </c>
      <c r="H18" s="570">
        <v>0</v>
      </c>
      <c r="I18" s="570">
        <v>0</v>
      </c>
      <c r="J18" s="570">
        <v>0</v>
      </c>
      <c r="K18" s="570"/>
      <c r="L18" s="570">
        <v>0</v>
      </c>
      <c r="M18" s="570">
        <v>0</v>
      </c>
      <c r="N18" s="558">
        <v>13346464.130999999</v>
      </c>
      <c r="O18" s="560">
        <v>23953.342000000001</v>
      </c>
      <c r="P18" s="558"/>
      <c r="Q18" s="570">
        <v>0</v>
      </c>
      <c r="R18" s="570">
        <v>0</v>
      </c>
      <c r="S18" s="558">
        <v>1750678.514</v>
      </c>
      <c r="T18" s="570">
        <v>0</v>
      </c>
      <c r="U18" s="570"/>
      <c r="V18" s="570">
        <v>0</v>
      </c>
      <c r="W18" s="570">
        <v>0</v>
      </c>
      <c r="X18" s="560">
        <v>140054.28112</v>
      </c>
      <c r="Y18" s="570">
        <v>0</v>
      </c>
    </row>
    <row r="19" spans="3:25" ht="16.5" customHeight="1">
      <c r="C19" s="222">
        <v>11</v>
      </c>
      <c r="D19" s="223" t="s">
        <v>737</v>
      </c>
      <c r="E19" s="240"/>
      <c r="F19" s="558">
        <v>6855487.1440000003</v>
      </c>
      <c r="G19" s="570">
        <v>505391.54300000001</v>
      </c>
      <c r="H19" s="570">
        <v>0</v>
      </c>
      <c r="I19" s="570">
        <v>0</v>
      </c>
      <c r="J19" s="570">
        <v>0</v>
      </c>
      <c r="K19" s="570"/>
      <c r="L19" s="570">
        <v>0</v>
      </c>
      <c r="M19" s="570">
        <v>0</v>
      </c>
      <c r="N19" s="558">
        <v>7360878.6869999999</v>
      </c>
      <c r="O19" s="560">
        <v>23953.342000000001</v>
      </c>
      <c r="P19" s="558"/>
      <c r="Q19" s="570">
        <v>0</v>
      </c>
      <c r="R19" s="570">
        <v>0</v>
      </c>
      <c r="S19" s="558">
        <v>884056.52</v>
      </c>
      <c r="T19" s="570">
        <v>0</v>
      </c>
      <c r="U19" s="570"/>
      <c r="V19" s="570">
        <v>0</v>
      </c>
      <c r="W19" s="570">
        <v>0</v>
      </c>
      <c r="X19" s="560">
        <v>70724.521599999993</v>
      </c>
      <c r="Y19" s="570">
        <v>0</v>
      </c>
    </row>
    <row r="20" spans="3:25" ht="16.5" customHeight="1">
      <c r="C20" s="222">
        <v>12</v>
      </c>
      <c r="D20" s="223" t="s">
        <v>739</v>
      </c>
      <c r="E20" s="240"/>
      <c r="F20" s="558">
        <v>5985585.4440000001</v>
      </c>
      <c r="G20" s="570">
        <v>0</v>
      </c>
      <c r="H20" s="570">
        <v>0</v>
      </c>
      <c r="I20" s="570">
        <v>0</v>
      </c>
      <c r="J20" s="570">
        <v>0</v>
      </c>
      <c r="K20" s="570"/>
      <c r="L20" s="570">
        <v>0</v>
      </c>
      <c r="M20" s="570">
        <v>0</v>
      </c>
      <c r="N20" s="558">
        <v>5985585.4440000001</v>
      </c>
      <c r="O20" s="570">
        <v>0</v>
      </c>
      <c r="P20" s="570"/>
      <c r="Q20" s="570">
        <v>0</v>
      </c>
      <c r="R20" s="570">
        <v>0</v>
      </c>
      <c r="S20" s="558">
        <v>866621.99399999995</v>
      </c>
      <c r="T20" s="570">
        <v>0</v>
      </c>
      <c r="U20" s="570"/>
      <c r="V20" s="570">
        <v>0</v>
      </c>
      <c r="W20" s="570">
        <v>0</v>
      </c>
      <c r="X20" s="558">
        <v>69329.759520000007</v>
      </c>
      <c r="Y20" s="570">
        <v>0</v>
      </c>
    </row>
    <row r="21" spans="3:25" ht="16.5" customHeight="1" thickBot="1">
      <c r="C21" s="262">
        <v>13</v>
      </c>
      <c r="D21" s="571" t="s">
        <v>740</v>
      </c>
      <c r="E21" s="572"/>
      <c r="F21" s="563">
        <v>0</v>
      </c>
      <c r="G21" s="563">
        <v>0</v>
      </c>
      <c r="H21" s="563">
        <v>0</v>
      </c>
      <c r="I21" s="563">
        <v>0</v>
      </c>
      <c r="J21" s="563">
        <v>0</v>
      </c>
      <c r="K21" s="563"/>
      <c r="L21" s="563">
        <v>0</v>
      </c>
      <c r="M21" s="563">
        <v>0</v>
      </c>
      <c r="N21" s="563">
        <v>0</v>
      </c>
      <c r="O21" s="563">
        <v>0</v>
      </c>
      <c r="P21" s="563"/>
      <c r="Q21" s="563">
        <v>0</v>
      </c>
      <c r="R21" s="563">
        <v>0</v>
      </c>
      <c r="S21" s="563">
        <v>0</v>
      </c>
      <c r="T21" s="563">
        <v>0</v>
      </c>
      <c r="U21" s="563"/>
      <c r="V21" s="563">
        <v>0</v>
      </c>
      <c r="W21" s="563">
        <v>0</v>
      </c>
      <c r="X21" s="563">
        <v>0</v>
      </c>
      <c r="Y21" s="563">
        <v>0</v>
      </c>
    </row>
    <row r="22" spans="3:25">
      <c r="D22" s="248"/>
      <c r="E22" s="248"/>
    </row>
    <row r="23" spans="3:25" ht="13.5" customHeight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9" orientation="landscape" cellComments="asDisplayed"/>
  <headerFooter>
    <oddHeader>&amp;CPL
Załącznik XXVII</oddHeader>
    <oddFooter>&amp;C&amp;P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C3:G21"/>
  <sheetViews>
    <sheetView showGridLines="0" zoomScale="80" zoomScaleNormal="80" workbookViewId="0"/>
  </sheetViews>
  <sheetFormatPr defaultColWidth="9.140625" defaultRowHeight="18.75"/>
  <cols>
    <col min="1" max="1" width="2.140625" style="3" customWidth="1"/>
    <col min="2" max="2" width="9.140625" style="3" customWidth="1"/>
    <col min="3" max="3" width="3.42578125" style="56" customWidth="1"/>
    <col min="4" max="4" width="47.85546875" style="56" customWidth="1"/>
    <col min="5" max="6" width="27.85546875" style="3" customWidth="1"/>
    <col min="7" max="7" width="26.42578125" style="3" customWidth="1"/>
    <col min="8" max="8" width="9.140625" style="3" customWidth="1"/>
    <col min="9" max="16384" width="9.140625" style="3"/>
  </cols>
  <sheetData>
    <row r="3" spans="3:7" ht="21" customHeight="1">
      <c r="C3" s="216"/>
      <c r="D3" s="40" t="s">
        <v>79</v>
      </c>
      <c r="E3" s="13"/>
      <c r="F3" s="13"/>
      <c r="G3" s="13"/>
    </row>
    <row r="4" spans="3:7">
      <c r="D4" s="637" t="s">
        <v>860</v>
      </c>
      <c r="E4" s="637"/>
      <c r="F4" s="249"/>
      <c r="G4" s="249"/>
    </row>
    <row r="6" spans="3:7" ht="16.350000000000001" customHeight="1" thickBot="1">
      <c r="C6" s="216"/>
      <c r="D6" s="216"/>
      <c r="E6" s="261" t="s">
        <v>90</v>
      </c>
      <c r="F6" s="261" t="s">
        <v>91</v>
      </c>
      <c r="G6" s="261" t="s">
        <v>92</v>
      </c>
    </row>
    <row r="7" spans="3:7" ht="32.450000000000003" customHeight="1" thickBot="1">
      <c r="C7" s="216"/>
      <c r="D7" s="216"/>
      <c r="E7" s="724" t="s">
        <v>742</v>
      </c>
      <c r="F7" s="689"/>
      <c r="G7" s="689"/>
    </row>
    <row r="8" spans="3:7" ht="32.450000000000003" customHeight="1" thickBot="1">
      <c r="C8" s="216"/>
      <c r="D8" s="216"/>
      <c r="E8" s="726" t="s">
        <v>743</v>
      </c>
      <c r="F8" s="668"/>
      <c r="G8" s="721" t="s">
        <v>744</v>
      </c>
    </row>
    <row r="9" spans="3:7" ht="44.25" customHeight="1" thickBot="1">
      <c r="C9" s="233"/>
      <c r="D9" s="233"/>
      <c r="E9" s="250"/>
      <c r="F9" s="219" t="s">
        <v>585</v>
      </c>
      <c r="G9" s="640"/>
    </row>
    <row r="10" spans="3:7" ht="16.350000000000001" customHeight="1" thickTop="1">
      <c r="C10" s="229">
        <v>1</v>
      </c>
      <c r="D10" s="243" t="s">
        <v>710</v>
      </c>
      <c r="E10" s="569">
        <v>21340070.050000001</v>
      </c>
      <c r="F10" s="573">
        <v>441207.598</v>
      </c>
      <c r="G10" s="569">
        <v>59749.964</v>
      </c>
    </row>
    <row r="11" spans="3:7">
      <c r="C11" s="222">
        <v>2</v>
      </c>
      <c r="D11" s="223" t="s">
        <v>711</v>
      </c>
      <c r="E11" s="556">
        <v>14834873.217</v>
      </c>
      <c r="F11" s="557">
        <v>402231.114</v>
      </c>
      <c r="G11" s="556">
        <v>52395.425999999999</v>
      </c>
    </row>
    <row r="12" spans="3:7">
      <c r="C12" s="222">
        <v>3</v>
      </c>
      <c r="D12" s="223" t="s">
        <v>712</v>
      </c>
      <c r="E12" s="556">
        <v>0</v>
      </c>
      <c r="F12" s="557">
        <v>0</v>
      </c>
      <c r="G12" s="556">
        <v>0</v>
      </c>
    </row>
    <row r="13" spans="3:7">
      <c r="C13" s="222">
        <v>4</v>
      </c>
      <c r="D13" s="223" t="s">
        <v>713</v>
      </c>
      <c r="E13" s="556">
        <v>0</v>
      </c>
      <c r="F13" s="557">
        <v>0</v>
      </c>
      <c r="G13" s="556">
        <v>0</v>
      </c>
    </row>
    <row r="14" spans="3:7">
      <c r="C14" s="222">
        <v>5</v>
      </c>
      <c r="D14" s="223" t="s">
        <v>714</v>
      </c>
      <c r="E14" s="556">
        <v>14834873.217</v>
      </c>
      <c r="F14" s="557">
        <v>402231.114</v>
      </c>
      <c r="G14" s="556">
        <v>52395.425999999999</v>
      </c>
    </row>
    <row r="15" spans="3:7">
      <c r="C15" s="222">
        <v>6</v>
      </c>
      <c r="D15" s="223" t="s">
        <v>715</v>
      </c>
      <c r="E15" s="556">
        <v>0</v>
      </c>
      <c r="F15" s="557">
        <v>0</v>
      </c>
      <c r="G15" s="556">
        <v>0</v>
      </c>
    </row>
    <row r="16" spans="3:7">
      <c r="C16" s="222">
        <v>7</v>
      </c>
      <c r="D16" s="223" t="s">
        <v>716</v>
      </c>
      <c r="E16" s="556">
        <v>6505196.8329999996</v>
      </c>
      <c r="F16" s="557">
        <v>38976.483999999997</v>
      </c>
      <c r="G16" s="556">
        <v>7354.5379999999996</v>
      </c>
    </row>
    <row r="17" spans="3:7">
      <c r="C17" s="222">
        <v>8</v>
      </c>
      <c r="D17" s="223" t="s">
        <v>717</v>
      </c>
      <c r="E17" s="556">
        <v>0</v>
      </c>
      <c r="F17" s="557">
        <v>0</v>
      </c>
      <c r="G17" s="556">
        <v>0</v>
      </c>
    </row>
    <row r="18" spans="3:7">
      <c r="C18" s="222">
        <v>9</v>
      </c>
      <c r="D18" s="223" t="s">
        <v>718</v>
      </c>
      <c r="E18" s="556">
        <v>6505196.8329999996</v>
      </c>
      <c r="F18" s="557">
        <v>38976.483999999997</v>
      </c>
      <c r="G18" s="556">
        <v>7354.5379999999996</v>
      </c>
    </row>
    <row r="19" spans="3:7">
      <c r="C19" s="222">
        <v>10</v>
      </c>
      <c r="D19" s="223" t="s">
        <v>719</v>
      </c>
      <c r="E19" s="556">
        <v>0</v>
      </c>
      <c r="F19" s="557">
        <v>0</v>
      </c>
      <c r="G19" s="556">
        <v>0</v>
      </c>
    </row>
    <row r="20" spans="3:7">
      <c r="C20" s="222">
        <v>11</v>
      </c>
      <c r="D20" s="223" t="s">
        <v>720</v>
      </c>
      <c r="E20" s="556">
        <v>0</v>
      </c>
      <c r="F20" s="557">
        <v>0</v>
      </c>
      <c r="G20" s="556">
        <v>0</v>
      </c>
    </row>
    <row r="21" spans="3:7" ht="19.5" thickBot="1">
      <c r="C21" s="262">
        <v>12</v>
      </c>
      <c r="D21" s="571" t="s">
        <v>715</v>
      </c>
      <c r="E21" s="563">
        <v>0</v>
      </c>
      <c r="F21" s="564">
        <v>0</v>
      </c>
      <c r="G21" s="563">
        <v>0</v>
      </c>
    </row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57" orientation="landscape"/>
  <headerFooter>
    <oddHeader>&amp;CPL
Załącznik XXVII</oddHeader>
    <oddFooter>&amp;C&amp;P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43"/>
  <sheetViews>
    <sheetView showGridLines="0" zoomScale="80" zoomScaleNormal="80" zoomScalePageLayoutView="80" workbookViewId="0"/>
  </sheetViews>
  <sheetFormatPr defaultColWidth="9.140625" defaultRowHeight="18.75"/>
  <cols>
    <col min="1" max="1" width="3.5703125" style="3" customWidth="1"/>
    <col min="2" max="2" width="4.42578125" style="3" customWidth="1"/>
    <col min="3" max="3" width="8.42578125" style="3" customWidth="1"/>
    <col min="4" max="4" width="72" style="3" customWidth="1"/>
    <col min="5" max="9" width="15.28515625" style="27" customWidth="1"/>
    <col min="10" max="10" width="9.140625" style="3" customWidth="1"/>
    <col min="11" max="16384" width="9.140625" style="3"/>
  </cols>
  <sheetData>
    <row r="2" spans="2:9">
      <c r="B2" s="26"/>
    </row>
    <row r="3" spans="2:9" ht="24">
      <c r="B3" s="26"/>
      <c r="C3" s="28" t="s">
        <v>7</v>
      </c>
    </row>
    <row r="4" spans="2:9">
      <c r="B4" s="26"/>
      <c r="C4" s="12" t="s">
        <v>860</v>
      </c>
    </row>
    <row r="5" spans="2:9">
      <c r="B5" s="26"/>
      <c r="C5" s="29"/>
    </row>
    <row r="6" spans="2:9">
      <c r="B6" s="26"/>
    </row>
    <row r="7" spans="2:9" ht="19.5" thickBot="1">
      <c r="B7" s="26"/>
      <c r="C7" s="30"/>
      <c r="D7" s="31"/>
      <c r="E7" s="15" t="s">
        <v>90</v>
      </c>
      <c r="F7" s="15" t="s">
        <v>91</v>
      </c>
      <c r="G7" s="15" t="s">
        <v>92</v>
      </c>
      <c r="H7" s="15" t="s">
        <v>116</v>
      </c>
      <c r="I7" s="15" t="s">
        <v>117</v>
      </c>
    </row>
    <row r="8" spans="2:9" ht="20.25" thickTop="1" thickBot="1">
      <c r="B8" s="26"/>
      <c r="C8" s="16"/>
      <c r="D8" s="16"/>
      <c r="E8" s="16" t="s">
        <v>986</v>
      </c>
      <c r="F8" s="16" t="s">
        <v>1249</v>
      </c>
      <c r="G8" s="16" t="s">
        <v>1250</v>
      </c>
      <c r="H8" s="16" t="s">
        <v>989</v>
      </c>
      <c r="I8" s="16" t="s">
        <v>990</v>
      </c>
    </row>
    <row r="9" spans="2:9" ht="20.25" customHeight="1" thickTop="1" thickBot="1">
      <c r="B9" s="26"/>
      <c r="C9" s="643" t="s">
        <v>118</v>
      </c>
      <c r="D9" s="644"/>
      <c r="E9" s="644"/>
      <c r="F9" s="644"/>
      <c r="G9" s="644"/>
      <c r="H9" s="644"/>
      <c r="I9" s="644"/>
    </row>
    <row r="10" spans="2:9">
      <c r="B10" s="26"/>
      <c r="C10" s="32">
        <v>1</v>
      </c>
      <c r="D10" s="33" t="s">
        <v>119</v>
      </c>
      <c r="E10" s="386">
        <v>25664597.702</v>
      </c>
      <c r="F10" s="386">
        <v>25413073.390999999</v>
      </c>
      <c r="G10" s="386">
        <v>25249667.767000001</v>
      </c>
      <c r="H10" s="386">
        <v>24861776.135000002</v>
      </c>
      <c r="I10" s="386">
        <v>24653318.453000002</v>
      </c>
    </row>
    <row r="11" spans="2:9">
      <c r="B11" s="26"/>
      <c r="C11" s="35">
        <v>2</v>
      </c>
      <c r="D11" s="36" t="s">
        <v>120</v>
      </c>
      <c r="E11" s="386">
        <v>25664597.702</v>
      </c>
      <c r="F11" s="386">
        <v>25413073.390999999</v>
      </c>
      <c r="G11" s="386">
        <v>25249667.767000001</v>
      </c>
      <c r="H11" s="386">
        <v>24861776.135000002</v>
      </c>
      <c r="I11" s="386">
        <v>24653318.453000002</v>
      </c>
    </row>
    <row r="12" spans="2:9">
      <c r="B12" s="26"/>
      <c r="C12" s="35">
        <v>3</v>
      </c>
      <c r="D12" s="36" t="s">
        <v>121</v>
      </c>
      <c r="E12" s="386">
        <v>26780173.213</v>
      </c>
      <c r="F12" s="386">
        <v>26630101.206999999</v>
      </c>
      <c r="G12" s="386">
        <v>26578049.829999998</v>
      </c>
      <c r="H12" s="386">
        <v>26374254.443999998</v>
      </c>
      <c r="I12" s="386">
        <v>26299191.506000001</v>
      </c>
    </row>
    <row r="13" spans="2:9" ht="19.5" thickBot="1">
      <c r="B13" s="26"/>
      <c r="C13" s="645" t="s">
        <v>122</v>
      </c>
      <c r="D13" s="646"/>
      <c r="E13" s="646"/>
      <c r="F13" s="646"/>
      <c r="G13" s="646"/>
      <c r="H13" s="646"/>
      <c r="I13" s="646"/>
    </row>
    <row r="14" spans="2:9">
      <c r="B14" s="26"/>
      <c r="C14" s="32">
        <v>4</v>
      </c>
      <c r="D14" s="33" t="s">
        <v>123</v>
      </c>
      <c r="E14" s="429">
        <v>148260003.942</v>
      </c>
      <c r="F14" s="429">
        <v>144593325.95100001</v>
      </c>
      <c r="G14" s="429">
        <v>147720782.04100001</v>
      </c>
      <c r="H14" s="429">
        <v>151357992.079</v>
      </c>
      <c r="I14" s="429">
        <v>147447769.604</v>
      </c>
    </row>
    <row r="15" spans="2:9" hidden="1">
      <c r="B15" s="26"/>
      <c r="C15" s="359" t="s">
        <v>858</v>
      </c>
      <c r="D15" s="360" t="s">
        <v>919</v>
      </c>
      <c r="E15" s="145"/>
      <c r="F15" s="145"/>
      <c r="G15" s="145"/>
      <c r="H15" s="145"/>
      <c r="I15" s="145"/>
    </row>
    <row r="16" spans="2:9" ht="19.5" thickBot="1">
      <c r="B16" s="26"/>
      <c r="C16" s="645" t="s">
        <v>124</v>
      </c>
      <c r="D16" s="646"/>
      <c r="E16" s="646"/>
      <c r="F16" s="646"/>
      <c r="G16" s="646"/>
      <c r="H16" s="646"/>
      <c r="I16" s="646"/>
    </row>
    <row r="17" spans="2:9">
      <c r="B17" s="26"/>
      <c r="C17" s="32">
        <v>5</v>
      </c>
      <c r="D17" s="33" t="s">
        <v>125</v>
      </c>
      <c r="E17" s="330">
        <v>0.1731</v>
      </c>
      <c r="F17" s="330">
        <v>0.17580000000000001</v>
      </c>
      <c r="G17" s="330">
        <v>0.1709</v>
      </c>
      <c r="H17" s="330">
        <v>0.1643</v>
      </c>
      <c r="I17" s="330">
        <v>0.16719999999999999</v>
      </c>
    </row>
    <row r="18" spans="2:9" hidden="1">
      <c r="B18" s="26"/>
      <c r="C18" s="361" t="s">
        <v>920</v>
      </c>
      <c r="D18" s="352" t="s">
        <v>105</v>
      </c>
      <c r="E18" s="330" t="s">
        <v>991</v>
      </c>
      <c r="F18" s="330" t="s">
        <v>991</v>
      </c>
      <c r="G18" s="330" t="s">
        <v>991</v>
      </c>
      <c r="H18" s="330" t="s">
        <v>991</v>
      </c>
      <c r="I18" s="330" t="s">
        <v>991</v>
      </c>
    </row>
    <row r="19" spans="2:9" ht="25.5" hidden="1">
      <c r="B19" s="26"/>
      <c r="C19" s="361" t="s">
        <v>921</v>
      </c>
      <c r="D19" s="352" t="s">
        <v>922</v>
      </c>
      <c r="E19" s="330">
        <v>0</v>
      </c>
      <c r="F19" s="330">
        <v>0</v>
      </c>
      <c r="G19" s="330" t="s">
        <v>991</v>
      </c>
      <c r="H19" s="330" t="s">
        <v>991</v>
      </c>
      <c r="I19" s="330" t="s">
        <v>991</v>
      </c>
    </row>
    <row r="20" spans="2:9">
      <c r="B20" s="26"/>
      <c r="C20" s="35">
        <v>6</v>
      </c>
      <c r="D20" s="36" t="s">
        <v>126</v>
      </c>
      <c r="E20" s="330">
        <v>0.1731</v>
      </c>
      <c r="F20" s="330">
        <v>0.17580000000000001</v>
      </c>
      <c r="G20" s="330">
        <v>0.1709</v>
      </c>
      <c r="H20" s="330">
        <v>0.1643</v>
      </c>
      <c r="I20" s="330">
        <v>0.16719999999999999</v>
      </c>
    </row>
    <row r="21" spans="2:9" hidden="1">
      <c r="B21" s="26"/>
      <c r="C21" s="35" t="s">
        <v>795</v>
      </c>
      <c r="D21" s="352" t="s">
        <v>105</v>
      </c>
      <c r="E21" s="330" t="s">
        <v>991</v>
      </c>
      <c r="F21" s="330" t="s">
        <v>991</v>
      </c>
      <c r="G21" s="330" t="s">
        <v>991</v>
      </c>
      <c r="H21" s="330" t="s">
        <v>991</v>
      </c>
      <c r="I21" s="330" t="s">
        <v>991</v>
      </c>
    </row>
    <row r="22" spans="2:9" ht="25.5" hidden="1">
      <c r="B22" s="26"/>
      <c r="C22" s="35" t="s">
        <v>797</v>
      </c>
      <c r="D22" s="352" t="s">
        <v>923</v>
      </c>
      <c r="E22" s="330">
        <v>0</v>
      </c>
      <c r="F22" s="330">
        <v>0</v>
      </c>
      <c r="G22" s="330" t="s">
        <v>991</v>
      </c>
      <c r="H22" s="330" t="s">
        <v>991</v>
      </c>
      <c r="I22" s="330" t="s">
        <v>991</v>
      </c>
    </row>
    <row r="23" spans="2:9">
      <c r="B23" s="26"/>
      <c r="C23" s="35">
        <v>7</v>
      </c>
      <c r="D23" s="36" t="s">
        <v>127</v>
      </c>
      <c r="E23" s="330">
        <v>0.18060000000000001</v>
      </c>
      <c r="F23" s="330">
        <v>0.1842</v>
      </c>
      <c r="G23" s="330">
        <v>0.1799</v>
      </c>
      <c r="H23" s="330">
        <v>0.17430000000000001</v>
      </c>
      <c r="I23" s="330">
        <v>0.1784</v>
      </c>
    </row>
    <row r="24" spans="2:9" hidden="1">
      <c r="B24" s="26"/>
      <c r="C24" s="362" t="s">
        <v>924</v>
      </c>
      <c r="D24" s="352" t="s">
        <v>105</v>
      </c>
      <c r="E24" s="330" t="s">
        <v>991</v>
      </c>
      <c r="F24" s="330" t="s">
        <v>991</v>
      </c>
      <c r="G24" s="330" t="s">
        <v>991</v>
      </c>
      <c r="H24" s="330" t="s">
        <v>991</v>
      </c>
      <c r="I24" s="330" t="s">
        <v>991</v>
      </c>
    </row>
    <row r="25" spans="2:9" ht="25.5" hidden="1">
      <c r="B25" s="26"/>
      <c r="C25" s="362" t="s">
        <v>925</v>
      </c>
      <c r="D25" s="363" t="s">
        <v>926</v>
      </c>
      <c r="E25" s="330"/>
      <c r="F25" s="330"/>
      <c r="G25" s="330" t="s">
        <v>991</v>
      </c>
      <c r="H25" s="330" t="s">
        <v>991</v>
      </c>
      <c r="I25" s="330" t="s">
        <v>991</v>
      </c>
    </row>
    <row r="26" spans="2:9" ht="19.5" thickBot="1">
      <c r="B26" s="26"/>
      <c r="C26" s="645" t="s">
        <v>128</v>
      </c>
      <c r="D26" s="646"/>
      <c r="E26" s="646"/>
      <c r="F26" s="646"/>
      <c r="G26" s="646"/>
      <c r="H26" s="646"/>
      <c r="I26" s="646"/>
    </row>
    <row r="27" spans="2:9" ht="25.5">
      <c r="B27" s="26"/>
      <c r="C27" s="35" t="s">
        <v>132</v>
      </c>
      <c r="D27" s="36" t="s">
        <v>129</v>
      </c>
      <c r="E27" s="330">
        <v>0</v>
      </c>
      <c r="F27" s="330">
        <v>0</v>
      </c>
      <c r="G27" s="330">
        <v>1E-4</v>
      </c>
      <c r="H27" s="330">
        <v>1E-4</v>
      </c>
      <c r="I27" s="330">
        <v>1E-4</v>
      </c>
    </row>
    <row r="28" spans="2:9">
      <c r="B28" s="26"/>
      <c r="C28" s="35" t="s">
        <v>927</v>
      </c>
      <c r="D28" s="36" t="s">
        <v>130</v>
      </c>
      <c r="E28" s="330">
        <v>0</v>
      </c>
      <c r="F28" s="330">
        <v>0</v>
      </c>
      <c r="G28" s="330">
        <v>0</v>
      </c>
      <c r="H28" s="330">
        <v>0</v>
      </c>
      <c r="I28" s="330">
        <v>0</v>
      </c>
    </row>
    <row r="29" spans="2:9">
      <c r="B29" s="26"/>
      <c r="C29" s="35" t="s">
        <v>928</v>
      </c>
      <c r="D29" s="36" t="s">
        <v>131</v>
      </c>
      <c r="E29" s="330">
        <v>0</v>
      </c>
      <c r="F29" s="330">
        <v>0</v>
      </c>
      <c r="G29" s="330">
        <v>0</v>
      </c>
      <c r="H29" s="330">
        <v>0</v>
      </c>
      <c r="I29" s="330">
        <v>0</v>
      </c>
    </row>
    <row r="30" spans="2:9">
      <c r="B30" s="26"/>
      <c r="C30" s="35" t="s">
        <v>929</v>
      </c>
      <c r="D30" s="36" t="s">
        <v>133</v>
      </c>
      <c r="E30" s="330">
        <v>0.08</v>
      </c>
      <c r="F30" s="330">
        <v>0.08</v>
      </c>
      <c r="G30" s="330">
        <v>8.0100000000000005E-2</v>
      </c>
      <c r="H30" s="330">
        <v>8.0100000000000005E-2</v>
      </c>
      <c r="I30" s="330">
        <v>8.0100000000000005E-2</v>
      </c>
    </row>
    <row r="31" spans="2:9" ht="19.5" thickBot="1">
      <c r="B31" s="26"/>
      <c r="C31" s="645" t="s">
        <v>134</v>
      </c>
      <c r="D31" s="646"/>
      <c r="E31" s="646"/>
      <c r="F31" s="646"/>
      <c r="G31" s="646"/>
      <c r="H31" s="646"/>
      <c r="I31" s="646"/>
    </row>
    <row r="32" spans="2:9">
      <c r="B32" s="26"/>
      <c r="C32" s="35">
        <v>8</v>
      </c>
      <c r="D32" s="36" t="s">
        <v>135</v>
      </c>
      <c r="E32" s="330">
        <v>2.5000000000000001E-2</v>
      </c>
      <c r="F32" s="330">
        <v>2.5000000000000001E-2</v>
      </c>
      <c r="G32" s="330">
        <v>2.5000000000000001E-2</v>
      </c>
      <c r="H32" s="330">
        <v>2.5000000000000001E-2</v>
      </c>
      <c r="I32" s="330">
        <v>2.5000000000000001E-2</v>
      </c>
    </row>
    <row r="33" spans="2:10" ht="25.5">
      <c r="B33" s="26"/>
      <c r="C33" s="35" t="s">
        <v>102</v>
      </c>
      <c r="D33" s="36" t="s">
        <v>136</v>
      </c>
      <c r="E33" s="331" t="s">
        <v>991</v>
      </c>
      <c r="F33" s="331" t="s">
        <v>991</v>
      </c>
      <c r="G33" s="331" t="s">
        <v>991</v>
      </c>
      <c r="H33" s="331" t="s">
        <v>991</v>
      </c>
      <c r="I33" s="331" t="s">
        <v>991</v>
      </c>
    </row>
    <row r="34" spans="2:10">
      <c r="B34" s="26"/>
      <c r="C34" s="35">
        <v>9</v>
      </c>
      <c r="D34" s="36" t="s">
        <v>137</v>
      </c>
      <c r="E34" s="330">
        <v>2.0000000000000001E-4</v>
      </c>
      <c r="F34" s="330">
        <v>2.0000000000000001E-4</v>
      </c>
      <c r="G34" s="330">
        <v>2.0000000000000001E-4</v>
      </c>
      <c r="H34" s="330">
        <v>2.0000000000000001E-4</v>
      </c>
      <c r="I34" s="330">
        <v>1E-4</v>
      </c>
    </row>
    <row r="35" spans="2:10">
      <c r="B35" s="26"/>
      <c r="C35" s="35" t="s">
        <v>138</v>
      </c>
      <c r="D35" s="36" t="s">
        <v>139</v>
      </c>
      <c r="E35" s="331" t="s">
        <v>991</v>
      </c>
      <c r="F35" s="331" t="s">
        <v>991</v>
      </c>
      <c r="G35" s="331" t="s">
        <v>991</v>
      </c>
      <c r="H35" s="331" t="s">
        <v>991</v>
      </c>
      <c r="I35" s="331" t="s">
        <v>991</v>
      </c>
    </row>
    <row r="36" spans="2:10">
      <c r="B36" s="26"/>
      <c r="C36" s="35">
        <v>10</v>
      </c>
      <c r="D36" s="36" t="s">
        <v>140</v>
      </c>
      <c r="E36" s="331" t="s">
        <v>991</v>
      </c>
      <c r="F36" s="331" t="s">
        <v>991</v>
      </c>
      <c r="G36" s="331" t="s">
        <v>991</v>
      </c>
      <c r="H36" s="331" t="s">
        <v>991</v>
      </c>
      <c r="I36" s="331" t="s">
        <v>991</v>
      </c>
    </row>
    <row r="37" spans="2:10">
      <c r="B37" s="26"/>
      <c r="C37" s="35" t="s">
        <v>141</v>
      </c>
      <c r="D37" s="36" t="s">
        <v>142</v>
      </c>
      <c r="E37" s="330">
        <v>0.01</v>
      </c>
      <c r="F37" s="330">
        <v>0.01</v>
      </c>
      <c r="G37" s="330">
        <v>0.01</v>
      </c>
      <c r="H37" s="330">
        <v>0.01</v>
      </c>
      <c r="I37" s="330">
        <v>0.01</v>
      </c>
    </row>
    <row r="38" spans="2:10">
      <c r="B38" s="26"/>
      <c r="C38" s="35">
        <v>11</v>
      </c>
      <c r="D38" s="36" t="s">
        <v>143</v>
      </c>
      <c r="E38" s="330">
        <v>3.5200000000000002E-2</v>
      </c>
      <c r="F38" s="330">
        <v>3.5200000000000002E-2</v>
      </c>
      <c r="G38" s="330">
        <v>3.5200000000000002E-2</v>
      </c>
      <c r="H38" s="330">
        <v>3.5200000000000002E-2</v>
      </c>
      <c r="I38" s="330">
        <v>3.5099999999999999E-2</v>
      </c>
    </row>
    <row r="39" spans="2:10">
      <c r="B39" s="26"/>
      <c r="C39" s="35" t="s">
        <v>144</v>
      </c>
      <c r="D39" s="36" t="s">
        <v>145</v>
      </c>
      <c r="E39" s="330">
        <v>0.1152</v>
      </c>
      <c r="F39" s="330">
        <v>0.1152</v>
      </c>
      <c r="G39" s="330">
        <v>0.1153</v>
      </c>
      <c r="H39" s="330">
        <v>0.1153</v>
      </c>
      <c r="I39" s="330">
        <v>0.1152</v>
      </c>
    </row>
    <row r="40" spans="2:10" ht="25.5">
      <c r="B40" s="26"/>
      <c r="C40" s="35">
        <v>12</v>
      </c>
      <c r="D40" s="36" t="s">
        <v>146</v>
      </c>
      <c r="E40" s="330">
        <v>0.10059999999999999</v>
      </c>
      <c r="F40" s="330">
        <v>0.1042</v>
      </c>
      <c r="G40" s="330">
        <v>9.98E-2</v>
      </c>
      <c r="H40" s="330">
        <v>9.4200000000000006E-2</v>
      </c>
      <c r="I40" s="330">
        <v>9.8299999999999998E-2</v>
      </c>
      <c r="J40" s="37"/>
    </row>
    <row r="41" spans="2:10" ht="19.5" thickBot="1">
      <c r="B41" s="26"/>
      <c r="C41" s="645" t="s">
        <v>147</v>
      </c>
      <c r="D41" s="646"/>
      <c r="E41" s="646"/>
      <c r="F41" s="646"/>
      <c r="G41" s="646"/>
      <c r="H41" s="646"/>
      <c r="I41" s="646"/>
    </row>
    <row r="42" spans="2:10">
      <c r="B42" s="26"/>
      <c r="C42" s="35">
        <v>13</v>
      </c>
      <c r="D42" s="36" t="s">
        <v>148</v>
      </c>
      <c r="E42" s="386">
        <v>328865882.77200001</v>
      </c>
      <c r="F42" s="386">
        <v>331862728.76499999</v>
      </c>
      <c r="G42" s="386">
        <v>319718444.95599997</v>
      </c>
      <c r="H42" s="386">
        <v>308110946.49900001</v>
      </c>
      <c r="I42" s="386">
        <v>300226805.90600002</v>
      </c>
    </row>
    <row r="43" spans="2:10">
      <c r="B43" s="26"/>
      <c r="C43" s="35">
        <v>14</v>
      </c>
      <c r="D43" s="36" t="s">
        <v>149</v>
      </c>
      <c r="E43" s="330">
        <v>7.8E-2</v>
      </c>
      <c r="F43" s="330">
        <v>7.6600000000000001E-2</v>
      </c>
      <c r="G43" s="330">
        <v>7.9000000000000001E-2</v>
      </c>
      <c r="H43" s="330">
        <v>8.0699999999999994E-2</v>
      </c>
      <c r="I43" s="330">
        <v>8.2100000000000006E-2</v>
      </c>
    </row>
    <row r="44" spans="2:10" ht="19.5" thickBot="1">
      <c r="C44" s="645" t="s">
        <v>150</v>
      </c>
      <c r="D44" s="646"/>
      <c r="E44" s="646"/>
      <c r="F44" s="646"/>
      <c r="G44" s="646"/>
      <c r="H44" s="646"/>
      <c r="I44" s="646"/>
    </row>
    <row r="45" spans="2:10" s="38" customFormat="1" ht="25.5">
      <c r="C45" s="35" t="s">
        <v>151</v>
      </c>
      <c r="D45" s="36" t="s">
        <v>152</v>
      </c>
      <c r="E45" s="331" t="s">
        <v>991</v>
      </c>
      <c r="F45" s="331" t="s">
        <v>991</v>
      </c>
      <c r="G45" s="331" t="s">
        <v>991</v>
      </c>
      <c r="H45" s="331" t="s">
        <v>991</v>
      </c>
      <c r="I45" s="331" t="s">
        <v>991</v>
      </c>
    </row>
    <row r="46" spans="2:10" s="38" customFormat="1">
      <c r="C46" s="35" t="s">
        <v>153</v>
      </c>
      <c r="D46" s="36" t="s">
        <v>130</v>
      </c>
      <c r="E46" s="331" t="s">
        <v>991</v>
      </c>
      <c r="F46" s="331" t="s">
        <v>991</v>
      </c>
      <c r="G46" s="331" t="s">
        <v>991</v>
      </c>
      <c r="H46" s="331" t="s">
        <v>991</v>
      </c>
      <c r="I46" s="331" t="s">
        <v>991</v>
      </c>
    </row>
    <row r="47" spans="2:10" s="38" customFormat="1">
      <c r="C47" s="35" t="s">
        <v>154</v>
      </c>
      <c r="D47" s="36" t="s">
        <v>155</v>
      </c>
      <c r="E47" s="330">
        <v>0.03</v>
      </c>
      <c r="F47" s="330">
        <v>0.03</v>
      </c>
      <c r="G47" s="330">
        <v>0.03</v>
      </c>
      <c r="H47" s="331">
        <v>0.03</v>
      </c>
      <c r="I47" s="331">
        <v>0.03</v>
      </c>
    </row>
    <row r="48" spans="2:10" s="38" customFormat="1" ht="19.5" thickBot="1">
      <c r="C48" s="645" t="s">
        <v>156</v>
      </c>
      <c r="D48" s="646"/>
      <c r="E48" s="646"/>
      <c r="F48" s="646"/>
      <c r="G48" s="646"/>
      <c r="H48" s="646"/>
      <c r="I48" s="646"/>
    </row>
    <row r="49" spans="2:9" s="38" customFormat="1">
      <c r="C49" s="35" t="s">
        <v>157</v>
      </c>
      <c r="D49" s="36" t="s">
        <v>158</v>
      </c>
      <c r="E49" s="430">
        <v>0</v>
      </c>
      <c r="F49" s="430">
        <v>0</v>
      </c>
      <c r="G49" s="430">
        <v>0</v>
      </c>
      <c r="H49" s="430">
        <v>0</v>
      </c>
      <c r="I49" s="430">
        <v>0</v>
      </c>
    </row>
    <row r="50" spans="2:9" s="38" customFormat="1">
      <c r="C50" s="35" t="s">
        <v>159</v>
      </c>
      <c r="D50" s="36" t="s">
        <v>160</v>
      </c>
      <c r="E50" s="330">
        <v>0.03</v>
      </c>
      <c r="F50" s="330">
        <v>0.03</v>
      </c>
      <c r="G50" s="330">
        <v>0.03</v>
      </c>
      <c r="H50" s="331">
        <v>0.03</v>
      </c>
      <c r="I50" s="331">
        <v>0.03</v>
      </c>
    </row>
    <row r="51" spans="2:9" ht="19.5" thickBot="1">
      <c r="B51" s="26"/>
      <c r="C51" s="645" t="s">
        <v>161</v>
      </c>
      <c r="D51" s="646"/>
      <c r="E51" s="646"/>
      <c r="F51" s="646"/>
      <c r="G51" s="646"/>
      <c r="H51" s="646"/>
      <c r="I51" s="646"/>
    </row>
    <row r="52" spans="2:9">
      <c r="B52" s="26"/>
      <c r="C52" s="35">
        <v>15</v>
      </c>
      <c r="D52" s="36" t="s">
        <v>162</v>
      </c>
      <c r="E52" s="386">
        <v>88277145.936000004</v>
      </c>
      <c r="F52" s="386">
        <v>83932106.457000002</v>
      </c>
      <c r="G52" s="386">
        <v>80153395.009000003</v>
      </c>
      <c r="H52" s="386">
        <v>78738270.931999996</v>
      </c>
      <c r="I52" s="386">
        <v>78759401.120000005</v>
      </c>
    </row>
    <row r="53" spans="2:9">
      <c r="B53" s="26"/>
      <c r="C53" s="35" t="s">
        <v>163</v>
      </c>
      <c r="D53" s="36" t="s">
        <v>164</v>
      </c>
      <c r="E53" s="386">
        <v>58461207.630000003</v>
      </c>
      <c r="F53" s="386">
        <v>55601152.101999998</v>
      </c>
      <c r="G53" s="386">
        <v>53178982.707999997</v>
      </c>
      <c r="H53" s="386">
        <v>52589005.612000003</v>
      </c>
      <c r="I53" s="386">
        <v>53158751.406000003</v>
      </c>
    </row>
    <row r="54" spans="2:9">
      <c r="B54" s="26"/>
      <c r="C54" s="35" t="s">
        <v>165</v>
      </c>
      <c r="D54" s="36" t="s">
        <v>166</v>
      </c>
      <c r="E54" s="386">
        <v>15999047.124</v>
      </c>
      <c r="F54" s="386">
        <v>15034456.414000001</v>
      </c>
      <c r="G54" s="386">
        <v>14770378.810000001</v>
      </c>
      <c r="H54" s="386">
        <v>14393214.117000001</v>
      </c>
      <c r="I54" s="386">
        <v>15020466.605</v>
      </c>
    </row>
    <row r="55" spans="2:9">
      <c r="B55" s="26"/>
      <c r="C55" s="35">
        <v>16</v>
      </c>
      <c r="D55" s="36" t="s">
        <v>167</v>
      </c>
      <c r="E55" s="386">
        <v>42462160.505999997</v>
      </c>
      <c r="F55" s="386">
        <v>40566695.688000001</v>
      </c>
      <c r="G55" s="386">
        <v>38408603.898000002</v>
      </c>
      <c r="H55" s="386">
        <v>38195791.494999997</v>
      </c>
      <c r="I55" s="386">
        <v>38138284.800999999</v>
      </c>
    </row>
    <row r="56" spans="2:9">
      <c r="B56" s="26"/>
      <c r="C56" s="35">
        <v>17</v>
      </c>
      <c r="D56" s="36" t="s">
        <v>168</v>
      </c>
      <c r="E56" s="332">
        <v>2.0783</v>
      </c>
      <c r="F56" s="332">
        <v>2.0674000000000001</v>
      </c>
      <c r="G56" s="332">
        <v>2.0899000000000001</v>
      </c>
      <c r="H56" s="332">
        <v>2.0670999999999999</v>
      </c>
      <c r="I56" s="332">
        <v>2.0705</v>
      </c>
    </row>
    <row r="57" spans="2:9" ht="19.5" thickBot="1">
      <c r="B57" s="26"/>
      <c r="C57" s="645" t="s">
        <v>169</v>
      </c>
      <c r="D57" s="646"/>
      <c r="E57" s="646"/>
      <c r="F57" s="646"/>
      <c r="G57" s="646"/>
      <c r="H57" s="646"/>
      <c r="I57" s="646"/>
    </row>
    <row r="58" spans="2:9">
      <c r="B58" s="26"/>
      <c r="C58" s="35">
        <v>18</v>
      </c>
      <c r="D58" s="36" t="s">
        <v>170</v>
      </c>
      <c r="E58" s="386">
        <v>225289086.79921213</v>
      </c>
      <c r="F58" s="386">
        <v>224341644.62799999</v>
      </c>
      <c r="G58" s="386">
        <v>220903388.359</v>
      </c>
      <c r="H58" s="386">
        <v>212099323.82600001</v>
      </c>
      <c r="I58" s="386">
        <v>208195298.52500001</v>
      </c>
    </row>
    <row r="59" spans="2:9">
      <c r="B59" s="26"/>
      <c r="C59" s="35">
        <v>19</v>
      </c>
      <c r="D59" s="36" t="s">
        <v>171</v>
      </c>
      <c r="E59" s="386">
        <v>146155502.23056087</v>
      </c>
      <c r="F59" s="386">
        <v>141768383.90000001</v>
      </c>
      <c r="G59" s="386">
        <v>142507758.65200001</v>
      </c>
      <c r="H59" s="386">
        <v>139844266.745</v>
      </c>
      <c r="I59" s="386">
        <v>136163565.98899999</v>
      </c>
    </row>
    <row r="60" spans="2:9" ht="19.5" thickBot="1">
      <c r="B60" s="26"/>
      <c r="C60" s="431">
        <v>20</v>
      </c>
      <c r="D60" s="432" t="s">
        <v>172</v>
      </c>
      <c r="E60" s="428">
        <v>1.5414341804512959</v>
      </c>
      <c r="F60" s="428">
        <v>1.5825</v>
      </c>
      <c r="G60" s="428">
        <v>1.5501</v>
      </c>
      <c r="H60" s="428">
        <v>1.5166999999999999</v>
      </c>
      <c r="I60" s="428">
        <v>1.5289999999999999</v>
      </c>
    </row>
    <row r="61" spans="2:9">
      <c r="B61" s="26"/>
      <c r="C61" s="647" t="s">
        <v>1487</v>
      </c>
      <c r="D61" s="647"/>
      <c r="E61" s="647"/>
      <c r="F61" s="647"/>
      <c r="G61" s="647"/>
    </row>
    <row r="62" spans="2:9">
      <c r="B62" s="26"/>
    </row>
    <row r="63" spans="2:9">
      <c r="B63" s="26"/>
    </row>
    <row r="64" spans="2:9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  <row r="104" spans="2:2">
      <c r="B104" s="26"/>
    </row>
    <row r="105" spans="2:2">
      <c r="B105" s="26"/>
    </row>
    <row r="106" spans="2:2">
      <c r="B106" s="26"/>
    </row>
    <row r="107" spans="2:2">
      <c r="B107" s="26"/>
    </row>
    <row r="108" spans="2:2">
      <c r="B108" s="26"/>
    </row>
    <row r="109" spans="2:2">
      <c r="B109" s="26"/>
    </row>
    <row r="110" spans="2:2">
      <c r="B110" s="26"/>
    </row>
    <row r="111" spans="2:2">
      <c r="B111" s="26"/>
    </row>
    <row r="112" spans="2:2">
      <c r="B112" s="26"/>
    </row>
    <row r="113" spans="2:11">
      <c r="B113" s="26"/>
    </row>
    <row r="114" spans="2:11">
      <c r="B114" s="26"/>
      <c r="C114" s="26"/>
      <c r="D114" s="26"/>
      <c r="E114" s="39"/>
      <c r="F114" s="39"/>
      <c r="G114" s="39"/>
      <c r="H114" s="39"/>
      <c r="I114" s="39"/>
      <c r="J114" s="26"/>
      <c r="K114" s="26"/>
    </row>
    <row r="115" spans="2:11">
      <c r="B115" s="26"/>
      <c r="C115" s="26"/>
      <c r="D115" s="26"/>
      <c r="E115" s="39"/>
      <c r="F115" s="39"/>
      <c r="G115" s="39"/>
      <c r="H115" s="39"/>
      <c r="I115" s="39"/>
      <c r="J115" s="26"/>
      <c r="K115" s="26"/>
    </row>
    <row r="116" spans="2:11">
      <c r="B116" s="26"/>
      <c r="C116" s="26"/>
      <c r="D116" s="26"/>
      <c r="E116" s="39"/>
      <c r="F116" s="39"/>
      <c r="G116" s="39"/>
      <c r="H116" s="39"/>
      <c r="I116" s="39"/>
      <c r="J116" s="26"/>
      <c r="K116" s="26"/>
    </row>
    <row r="117" spans="2:11">
      <c r="B117" s="26"/>
      <c r="C117" s="26"/>
      <c r="D117" s="26"/>
      <c r="E117" s="39"/>
      <c r="F117" s="39"/>
      <c r="G117" s="39"/>
      <c r="H117" s="39"/>
      <c r="I117" s="39"/>
      <c r="J117" s="26"/>
      <c r="K117" s="26"/>
    </row>
    <row r="118" spans="2:11">
      <c r="B118" s="26"/>
      <c r="C118" s="26"/>
      <c r="D118" s="26"/>
      <c r="E118" s="39"/>
      <c r="F118" s="39"/>
      <c r="G118" s="39"/>
      <c r="H118" s="39"/>
      <c r="I118" s="39"/>
      <c r="J118" s="26"/>
      <c r="K118" s="26"/>
    </row>
    <row r="119" spans="2:11">
      <c r="B119" s="26"/>
      <c r="C119" s="26"/>
      <c r="D119" s="26"/>
      <c r="E119" s="39"/>
      <c r="F119" s="39"/>
      <c r="G119" s="39"/>
      <c r="H119" s="39"/>
      <c r="I119" s="39"/>
      <c r="J119" s="26"/>
      <c r="K119" s="26"/>
    </row>
    <row r="120" spans="2:11">
      <c r="B120" s="26"/>
      <c r="C120" s="26"/>
      <c r="D120" s="26"/>
      <c r="E120" s="39"/>
      <c r="F120" s="39"/>
      <c r="G120" s="39"/>
      <c r="H120" s="39"/>
      <c r="I120" s="39"/>
      <c r="J120" s="26"/>
      <c r="K120" s="26"/>
    </row>
    <row r="121" spans="2:11">
      <c r="B121" s="26"/>
      <c r="C121" s="26"/>
      <c r="D121" s="26"/>
      <c r="E121" s="39"/>
      <c r="F121" s="39"/>
      <c r="G121" s="39"/>
      <c r="H121" s="39"/>
      <c r="I121" s="39"/>
      <c r="J121" s="26"/>
      <c r="K121" s="26"/>
    </row>
    <row r="122" spans="2:11">
      <c r="B122" s="26"/>
      <c r="C122" s="26"/>
      <c r="D122" s="26"/>
      <c r="E122" s="39"/>
      <c r="F122" s="39"/>
      <c r="G122" s="39"/>
      <c r="H122" s="39"/>
      <c r="I122" s="39"/>
      <c r="J122" s="26"/>
      <c r="K122" s="26"/>
    </row>
    <row r="123" spans="2:11">
      <c r="B123" s="26"/>
      <c r="C123" s="26"/>
      <c r="D123" s="26"/>
      <c r="E123" s="39"/>
      <c r="F123" s="39"/>
      <c r="G123" s="39"/>
      <c r="H123" s="39"/>
      <c r="I123" s="39"/>
      <c r="J123" s="26"/>
      <c r="K123" s="26"/>
    </row>
    <row r="124" spans="2:11">
      <c r="B124" s="26"/>
      <c r="C124" s="26"/>
      <c r="D124" s="26"/>
      <c r="E124" s="39"/>
      <c r="F124" s="39"/>
      <c r="G124" s="39"/>
      <c r="H124" s="39"/>
      <c r="I124" s="39"/>
      <c r="J124" s="26"/>
      <c r="K124" s="26"/>
    </row>
    <row r="125" spans="2:11">
      <c r="B125" s="26"/>
      <c r="C125" s="26"/>
      <c r="D125" s="26"/>
      <c r="E125" s="39"/>
      <c r="F125" s="39"/>
      <c r="G125" s="39"/>
      <c r="H125" s="39"/>
      <c r="I125" s="39"/>
      <c r="J125" s="26"/>
      <c r="K125" s="26"/>
    </row>
    <row r="126" spans="2:11">
      <c r="B126" s="26"/>
      <c r="C126" s="26"/>
      <c r="D126" s="26"/>
      <c r="E126" s="39"/>
      <c r="F126" s="39"/>
      <c r="G126" s="39"/>
      <c r="H126" s="39"/>
      <c r="I126" s="39"/>
      <c r="J126" s="26"/>
      <c r="K126" s="26"/>
    </row>
    <row r="127" spans="2:11">
      <c r="B127" s="26"/>
      <c r="C127" s="26"/>
      <c r="D127" s="26"/>
      <c r="E127" s="39"/>
      <c r="F127" s="39"/>
      <c r="G127" s="39"/>
      <c r="H127" s="39"/>
      <c r="I127" s="39"/>
      <c r="J127" s="26"/>
      <c r="K127" s="26"/>
    </row>
    <row r="128" spans="2:11">
      <c r="B128" s="26"/>
      <c r="C128" s="26"/>
      <c r="D128" s="26"/>
      <c r="E128" s="39"/>
      <c r="F128" s="39"/>
      <c r="G128" s="39"/>
      <c r="H128" s="39"/>
      <c r="I128" s="39"/>
      <c r="J128" s="26"/>
      <c r="K128" s="26"/>
    </row>
    <row r="129" spans="2:11">
      <c r="B129" s="26"/>
      <c r="C129" s="26"/>
      <c r="D129" s="26"/>
      <c r="E129" s="39"/>
      <c r="F129" s="39"/>
      <c r="G129" s="39"/>
      <c r="H129" s="39"/>
      <c r="I129" s="39"/>
      <c r="J129" s="26"/>
      <c r="K129" s="26"/>
    </row>
    <row r="130" spans="2:11">
      <c r="B130" s="26"/>
      <c r="C130" s="26"/>
      <c r="D130" s="26"/>
      <c r="E130" s="39"/>
      <c r="F130" s="39"/>
      <c r="G130" s="39"/>
      <c r="H130" s="39"/>
      <c r="I130" s="39"/>
      <c r="J130" s="26"/>
      <c r="K130" s="26"/>
    </row>
    <row r="131" spans="2:11">
      <c r="B131" s="26"/>
      <c r="C131" s="26"/>
      <c r="D131" s="26"/>
      <c r="E131" s="39"/>
      <c r="F131" s="39"/>
      <c r="G131" s="39"/>
      <c r="H131" s="39"/>
      <c r="I131" s="39"/>
      <c r="J131" s="26"/>
      <c r="K131" s="26"/>
    </row>
    <row r="132" spans="2:11">
      <c r="B132" s="26"/>
      <c r="C132" s="26"/>
      <c r="D132" s="26"/>
      <c r="E132" s="39"/>
      <c r="F132" s="39"/>
      <c r="G132" s="39"/>
      <c r="H132" s="39"/>
      <c r="I132" s="39"/>
      <c r="J132" s="26"/>
      <c r="K132" s="26"/>
    </row>
    <row r="133" spans="2:11">
      <c r="B133" s="26"/>
      <c r="C133" s="26"/>
      <c r="D133" s="26"/>
      <c r="E133" s="39"/>
      <c r="F133" s="39"/>
      <c r="G133" s="39"/>
      <c r="H133" s="39"/>
      <c r="I133" s="39"/>
      <c r="J133" s="26"/>
      <c r="K133" s="26"/>
    </row>
    <row r="134" spans="2:11">
      <c r="B134" s="26"/>
      <c r="C134" s="26"/>
      <c r="D134" s="26"/>
      <c r="E134" s="39"/>
      <c r="F134" s="39"/>
      <c r="G134" s="39"/>
      <c r="H134" s="39"/>
      <c r="I134" s="39"/>
      <c r="J134" s="26"/>
      <c r="K134" s="26"/>
    </row>
    <row r="135" spans="2:11">
      <c r="B135" s="26"/>
      <c r="C135" s="26"/>
      <c r="D135" s="26"/>
      <c r="E135" s="39"/>
      <c r="F135" s="39"/>
      <c r="G135" s="39"/>
      <c r="H135" s="39"/>
      <c r="I135" s="39"/>
      <c r="J135" s="26"/>
      <c r="K135" s="26"/>
    </row>
    <row r="136" spans="2:11">
      <c r="B136" s="26"/>
      <c r="C136" s="26"/>
      <c r="D136" s="26"/>
      <c r="E136" s="39"/>
      <c r="F136" s="39"/>
      <c r="G136" s="39"/>
      <c r="H136" s="39"/>
      <c r="I136" s="39"/>
      <c r="J136" s="26"/>
      <c r="K136" s="26"/>
    </row>
    <row r="137" spans="2:11">
      <c r="B137" s="26"/>
      <c r="C137" s="26"/>
      <c r="D137" s="26"/>
      <c r="E137" s="39"/>
      <c r="F137" s="39"/>
      <c r="G137" s="39"/>
      <c r="H137" s="39"/>
      <c r="I137" s="39"/>
      <c r="J137" s="26"/>
      <c r="K137" s="26"/>
    </row>
    <row r="138" spans="2:11">
      <c r="B138" s="26"/>
      <c r="C138" s="26"/>
      <c r="D138" s="26"/>
      <c r="E138" s="39"/>
      <c r="F138" s="39"/>
      <c r="G138" s="39"/>
      <c r="H138" s="39"/>
      <c r="I138" s="39"/>
      <c r="J138" s="26"/>
      <c r="K138" s="26"/>
    </row>
    <row r="139" spans="2:11">
      <c r="B139" s="26"/>
      <c r="C139" s="26"/>
      <c r="D139" s="26"/>
      <c r="E139" s="39"/>
      <c r="F139" s="39"/>
      <c r="G139" s="39"/>
      <c r="H139" s="39"/>
      <c r="I139" s="39"/>
      <c r="J139" s="26"/>
      <c r="K139" s="26"/>
    </row>
    <row r="140" spans="2:11">
      <c r="B140" s="26"/>
      <c r="C140" s="26"/>
      <c r="D140" s="26"/>
      <c r="E140" s="39"/>
      <c r="F140" s="39"/>
      <c r="G140" s="39"/>
      <c r="H140" s="39"/>
      <c r="I140" s="39"/>
      <c r="J140" s="26"/>
      <c r="K140" s="26"/>
    </row>
    <row r="141" spans="2:11">
      <c r="B141" s="26"/>
      <c r="C141" s="26"/>
      <c r="D141" s="26"/>
      <c r="E141" s="39"/>
      <c r="F141" s="39"/>
      <c r="G141" s="39"/>
      <c r="H141" s="39"/>
      <c r="I141" s="39"/>
      <c r="J141" s="26"/>
      <c r="K141" s="26"/>
    </row>
    <row r="142" spans="2:11">
      <c r="B142" s="26"/>
      <c r="C142" s="26"/>
      <c r="D142" s="26"/>
      <c r="E142" s="39"/>
      <c r="F142" s="39"/>
      <c r="G142" s="39"/>
      <c r="H142" s="39"/>
      <c r="I142" s="39"/>
      <c r="J142" s="26"/>
      <c r="K142" s="26"/>
    </row>
    <row r="143" spans="2:11">
      <c r="B143" s="26"/>
      <c r="C143" s="26"/>
      <c r="D143" s="26"/>
      <c r="E143" s="39"/>
      <c r="F143" s="39"/>
      <c r="G143" s="39"/>
      <c r="H143" s="39"/>
      <c r="I143" s="39"/>
      <c r="J143" s="26"/>
      <c r="K143" s="26"/>
    </row>
  </sheetData>
  <mergeCells count="11">
    <mergeCell ref="C61:G61"/>
    <mergeCell ref="C57:I57"/>
    <mergeCell ref="C16:I16"/>
    <mergeCell ref="C26:I26"/>
    <mergeCell ref="C31:I31"/>
    <mergeCell ref="C41:I41"/>
    <mergeCell ref="C9:I9"/>
    <mergeCell ref="C13:I13"/>
    <mergeCell ref="C44:I44"/>
    <mergeCell ref="C48:I48"/>
    <mergeCell ref="C51:I51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I</oddHeader>
    <oddFooter>&amp;C&amp;P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C3:I18"/>
  <sheetViews>
    <sheetView showGridLines="0" zoomScale="80" zoomScaleNormal="80" workbookViewId="0"/>
  </sheetViews>
  <sheetFormatPr defaultColWidth="11.42578125" defaultRowHeight="18.75"/>
  <cols>
    <col min="1" max="1" width="3.42578125" style="3" customWidth="1"/>
    <col min="2" max="2" width="7" style="3" customWidth="1"/>
    <col min="3" max="3" width="2.85546875" style="3" customWidth="1"/>
    <col min="4" max="4" width="35.28515625" style="3" customWidth="1"/>
    <col min="5" max="5" width="20.7109375" style="3" customWidth="1"/>
    <col min="6" max="6" width="15.42578125" style="3" customWidth="1"/>
    <col min="7" max="7" width="11.42578125" style="3" customWidth="1"/>
    <col min="8" max="8" width="50.85546875" style="3" customWidth="1"/>
    <col min="9" max="9" width="7.42578125" style="3" customWidth="1"/>
    <col min="10" max="10" width="42" style="3" customWidth="1"/>
    <col min="11" max="11" width="11.42578125" style="3" customWidth="1"/>
    <col min="12" max="16384" width="11.42578125" style="3"/>
  </cols>
  <sheetData>
    <row r="3" spans="3:9" s="56" customFormat="1" ht="21" customHeight="1">
      <c r="C3" s="99" t="s">
        <v>81</v>
      </c>
      <c r="D3" s="251"/>
      <c r="E3" s="46"/>
      <c r="F3" s="46"/>
    </row>
    <row r="4" spans="3:9" s="56" customFormat="1" ht="17.45" customHeight="1">
      <c r="C4" s="3" t="s">
        <v>860</v>
      </c>
      <c r="D4" s="251"/>
      <c r="E4" s="46"/>
      <c r="F4" s="46"/>
    </row>
    <row r="5" spans="3:9" ht="16.350000000000001" customHeight="1" thickBot="1">
      <c r="C5" s="210"/>
      <c r="D5" s="210"/>
      <c r="E5" s="220" t="s">
        <v>90</v>
      </c>
    </row>
    <row r="6" spans="3:9" ht="24.6" customHeight="1" thickBot="1">
      <c r="C6" s="200"/>
      <c r="D6" s="200"/>
      <c r="E6" s="219" t="s">
        <v>122</v>
      </c>
    </row>
    <row r="7" spans="3:9" ht="17.100000000000001" customHeight="1" thickTop="1" thickBot="1">
      <c r="C7" s="252"/>
      <c r="D7" s="252" t="s">
        <v>745</v>
      </c>
      <c r="E7" s="253"/>
      <c r="I7" s="254"/>
    </row>
    <row r="8" spans="3:9">
      <c r="C8" s="255">
        <v>1</v>
      </c>
      <c r="D8" s="256" t="s">
        <v>746</v>
      </c>
      <c r="E8" s="574">
        <v>2364285.5380000002</v>
      </c>
      <c r="I8" s="254"/>
    </row>
    <row r="9" spans="3:9">
      <c r="C9" s="19">
        <v>2</v>
      </c>
      <c r="D9" s="257" t="s">
        <v>747</v>
      </c>
      <c r="E9" s="575">
        <v>1194136.263</v>
      </c>
      <c r="I9" s="254"/>
    </row>
    <row r="10" spans="3:9">
      <c r="C10" s="19">
        <v>3</v>
      </c>
      <c r="D10" s="257" t="s">
        <v>748</v>
      </c>
      <c r="E10" s="575">
        <v>0</v>
      </c>
      <c r="I10" s="254"/>
    </row>
    <row r="11" spans="3:9">
      <c r="C11" s="19">
        <v>4</v>
      </c>
      <c r="D11" s="257" t="s">
        <v>749</v>
      </c>
      <c r="E11" s="575">
        <v>0</v>
      </c>
    </row>
    <row r="12" spans="3:9" ht="19.5" thickBot="1">
      <c r="C12" s="252"/>
      <c r="D12" s="252" t="s">
        <v>750</v>
      </c>
      <c r="E12" s="576"/>
    </row>
    <row r="13" spans="3:9">
      <c r="C13" s="19">
        <v>5</v>
      </c>
      <c r="D13" s="257" t="s">
        <v>751</v>
      </c>
      <c r="E13" s="575">
        <v>0</v>
      </c>
    </row>
    <row r="14" spans="3:9">
      <c r="C14" s="19">
        <v>6</v>
      </c>
      <c r="D14" s="257" t="s">
        <v>752</v>
      </c>
      <c r="E14" s="575">
        <v>0</v>
      </c>
    </row>
    <row r="15" spans="3:9">
      <c r="C15" s="19">
        <v>7</v>
      </c>
      <c r="D15" s="257" t="s">
        <v>753</v>
      </c>
      <c r="E15" s="575">
        <v>0</v>
      </c>
    </row>
    <row r="16" spans="3:9">
      <c r="C16" s="19">
        <v>8</v>
      </c>
      <c r="D16" s="257" t="s">
        <v>754</v>
      </c>
      <c r="E16" s="575">
        <v>0</v>
      </c>
    </row>
    <row r="17" spans="3:5" ht="16.350000000000001" customHeight="1" thickBot="1">
      <c r="C17" s="258">
        <v>9</v>
      </c>
      <c r="D17" s="259" t="s">
        <v>115</v>
      </c>
      <c r="E17" s="577">
        <v>3558421.8029999998</v>
      </c>
    </row>
    <row r="18" spans="3:5">
      <c r="C18" s="27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XXIX</oddHeader>
    <oddFooter>&amp;C&amp;P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3:J31"/>
  <sheetViews>
    <sheetView showGridLines="0" zoomScale="80" zoomScaleNormal="80" workbookViewId="0"/>
  </sheetViews>
  <sheetFormatPr defaultColWidth="9.140625" defaultRowHeight="18.75"/>
  <cols>
    <col min="1" max="2" width="6.85546875" style="12" customWidth="1"/>
    <col min="3" max="3" width="6.42578125" style="12" bestFit="1" customWidth="1"/>
    <col min="4" max="4" width="8.140625" style="12" customWidth="1"/>
    <col min="5" max="5" width="9.140625" style="12" customWidth="1"/>
    <col min="6" max="6" width="62.5703125" style="12" customWidth="1"/>
    <col min="7" max="7" width="20.140625" style="12" customWidth="1"/>
    <col min="8" max="9" width="22" style="12" customWidth="1"/>
    <col min="10" max="10" width="24" style="12" bestFit="1" customWidth="1"/>
    <col min="11" max="11" width="9.140625" style="12" customWidth="1"/>
    <col min="12" max="16384" width="9.140625" style="12"/>
  </cols>
  <sheetData>
    <row r="3" spans="2:10" ht="24">
      <c r="C3" s="28" t="s">
        <v>83</v>
      </c>
    </row>
    <row r="4" spans="2:10">
      <c r="C4" s="3" t="s">
        <v>860</v>
      </c>
      <c r="D4" s="263"/>
    </row>
    <row r="5" spans="2:10">
      <c r="G5" s="264"/>
      <c r="H5" s="264"/>
      <c r="I5" s="264"/>
      <c r="J5" s="264"/>
    </row>
    <row r="6" spans="2:10">
      <c r="G6" s="265" t="s">
        <v>90</v>
      </c>
      <c r="H6" s="265" t="s">
        <v>91</v>
      </c>
      <c r="I6" s="265" t="s">
        <v>92</v>
      </c>
      <c r="J6" s="265" t="s">
        <v>116</v>
      </c>
    </row>
    <row r="7" spans="2:10" ht="39" thickBot="1">
      <c r="C7" s="266"/>
      <c r="D7" s="727"/>
      <c r="E7" s="712"/>
      <c r="F7" s="712"/>
      <c r="G7" s="267" t="s">
        <v>755</v>
      </c>
      <c r="H7" s="268" t="s">
        <v>756</v>
      </c>
      <c r="I7" s="268" t="s">
        <v>757</v>
      </c>
      <c r="J7" s="268" t="s">
        <v>758</v>
      </c>
    </row>
    <row r="8" spans="2:10">
      <c r="B8" s="269"/>
      <c r="C8" s="221">
        <v>1</v>
      </c>
      <c r="D8" s="728" t="s">
        <v>759</v>
      </c>
      <c r="E8" s="728"/>
      <c r="F8" s="270" t="s">
        <v>760</v>
      </c>
      <c r="G8" s="346">
        <v>12</v>
      </c>
      <c r="H8" s="346">
        <v>11</v>
      </c>
      <c r="I8" s="346">
        <v>38</v>
      </c>
      <c r="J8" s="346">
        <v>124</v>
      </c>
    </row>
    <row r="9" spans="2:10">
      <c r="C9" s="222">
        <v>2</v>
      </c>
      <c r="D9" s="729"/>
      <c r="E9" s="729"/>
      <c r="F9" s="271" t="s">
        <v>761</v>
      </c>
      <c r="G9" s="346">
        <v>2471.0865099999996</v>
      </c>
      <c r="H9" s="346">
        <v>19525.452439999997</v>
      </c>
      <c r="I9" s="346">
        <v>23406.971959999999</v>
      </c>
      <c r="J9" s="346">
        <v>50382.372770000009</v>
      </c>
    </row>
    <row r="10" spans="2:10">
      <c r="C10" s="222">
        <v>3</v>
      </c>
      <c r="D10" s="729"/>
      <c r="E10" s="729"/>
      <c r="F10" s="271" t="s">
        <v>871</v>
      </c>
      <c r="G10" s="346">
        <v>1515.9033163461538</v>
      </c>
      <c r="H10" s="346">
        <v>16276.809299999999</v>
      </c>
      <c r="I10" s="346">
        <v>22227.206089999996</v>
      </c>
      <c r="J10" s="346">
        <v>48912.949680000012</v>
      </c>
    </row>
    <row r="11" spans="2:10">
      <c r="C11" s="222">
        <v>4</v>
      </c>
      <c r="D11" s="729"/>
      <c r="E11" s="729"/>
      <c r="F11" s="271" t="s">
        <v>872</v>
      </c>
      <c r="G11" s="516"/>
      <c r="H11" s="516"/>
      <c r="I11" s="516"/>
      <c r="J11" s="516"/>
    </row>
    <row r="12" spans="2:10">
      <c r="C12" s="222" t="s">
        <v>97</v>
      </c>
      <c r="D12" s="729"/>
      <c r="E12" s="729"/>
      <c r="F12" s="271" t="s">
        <v>873</v>
      </c>
      <c r="G12" s="346">
        <v>0</v>
      </c>
      <c r="H12" s="346">
        <v>0</v>
      </c>
      <c r="I12" s="346">
        <v>0</v>
      </c>
      <c r="J12" s="346">
        <v>0</v>
      </c>
    </row>
    <row r="13" spans="2:10" ht="21" customHeight="1">
      <c r="C13" s="222">
        <v>5</v>
      </c>
      <c r="D13" s="729"/>
      <c r="E13" s="729"/>
      <c r="F13" s="271" t="s">
        <v>874</v>
      </c>
      <c r="G13" s="346">
        <v>0</v>
      </c>
      <c r="H13" s="346">
        <v>0</v>
      </c>
      <c r="I13" s="346">
        <v>0</v>
      </c>
      <c r="J13" s="346">
        <v>0</v>
      </c>
    </row>
    <row r="14" spans="2:10">
      <c r="C14" s="222" t="s">
        <v>762</v>
      </c>
      <c r="D14" s="729"/>
      <c r="E14" s="729"/>
      <c r="F14" s="271" t="s">
        <v>875</v>
      </c>
      <c r="G14" s="346">
        <v>0</v>
      </c>
      <c r="H14" s="346">
        <v>0</v>
      </c>
      <c r="I14" s="346">
        <v>0</v>
      </c>
      <c r="J14" s="346">
        <v>0</v>
      </c>
    </row>
    <row r="15" spans="2:10">
      <c r="C15" s="222">
        <v>6</v>
      </c>
      <c r="D15" s="729"/>
      <c r="E15" s="729"/>
      <c r="F15" s="271" t="s">
        <v>872</v>
      </c>
      <c r="G15" s="516"/>
      <c r="H15" s="516"/>
      <c r="I15" s="516"/>
      <c r="J15" s="516"/>
    </row>
    <row r="16" spans="2:10">
      <c r="C16" s="222">
        <v>7</v>
      </c>
      <c r="D16" s="729"/>
      <c r="E16" s="729"/>
      <c r="F16" s="271" t="s">
        <v>876</v>
      </c>
      <c r="G16" s="346">
        <v>955.18319365384616</v>
      </c>
      <c r="H16" s="346">
        <v>3248.6431400000001</v>
      </c>
      <c r="I16" s="346">
        <v>1179.7658700000004</v>
      </c>
      <c r="J16" s="346">
        <v>1469.4230899999998</v>
      </c>
    </row>
    <row r="17" spans="3:10">
      <c r="C17" s="222">
        <v>8</v>
      </c>
      <c r="D17" s="729"/>
      <c r="E17" s="729"/>
      <c r="F17" s="271" t="s">
        <v>872</v>
      </c>
      <c r="G17" s="516"/>
      <c r="H17" s="516"/>
      <c r="I17" s="516"/>
      <c r="J17" s="516"/>
    </row>
    <row r="18" spans="3:10">
      <c r="C18" s="222">
        <v>9</v>
      </c>
      <c r="D18" s="729" t="s">
        <v>763</v>
      </c>
      <c r="E18" s="729"/>
      <c r="F18" s="271" t="s">
        <v>760</v>
      </c>
      <c r="G18" s="346">
        <v>12</v>
      </c>
      <c r="H18" s="346">
        <v>11</v>
      </c>
      <c r="I18" s="346">
        <v>38</v>
      </c>
      <c r="J18" s="346">
        <v>124</v>
      </c>
    </row>
    <row r="19" spans="3:10">
      <c r="C19" s="222">
        <v>10</v>
      </c>
      <c r="D19" s="729"/>
      <c r="E19" s="729"/>
      <c r="F19" s="271" t="s">
        <v>764</v>
      </c>
      <c r="G19" s="346">
        <v>0</v>
      </c>
      <c r="H19" s="346">
        <v>19534.48</v>
      </c>
      <c r="I19" s="346">
        <v>15788</v>
      </c>
      <c r="J19" s="346">
        <v>24485.849340000001</v>
      </c>
    </row>
    <row r="20" spans="3:10">
      <c r="C20" s="222">
        <v>11</v>
      </c>
      <c r="D20" s="729"/>
      <c r="E20" s="729"/>
      <c r="F20" s="271" t="s">
        <v>871</v>
      </c>
      <c r="G20" s="346">
        <v>0</v>
      </c>
      <c r="H20" s="346">
        <v>9767.24</v>
      </c>
      <c r="I20" s="346">
        <v>6843.5</v>
      </c>
      <c r="J20" s="346">
        <v>12877.2835</v>
      </c>
    </row>
    <row r="21" spans="3:10">
      <c r="C21" s="222">
        <v>12</v>
      </c>
      <c r="D21" s="729"/>
      <c r="E21" s="729"/>
      <c r="F21" s="271" t="s">
        <v>877</v>
      </c>
      <c r="G21" s="346">
        <v>0</v>
      </c>
      <c r="H21" s="346">
        <v>4402.3440000000001</v>
      </c>
      <c r="I21" s="346">
        <v>2737.4</v>
      </c>
      <c r="J21" s="346">
        <v>3871.0018</v>
      </c>
    </row>
    <row r="22" spans="3:10">
      <c r="C22" s="222" t="s">
        <v>765</v>
      </c>
      <c r="D22" s="729"/>
      <c r="E22" s="729"/>
      <c r="F22" s="271" t="s">
        <v>873</v>
      </c>
      <c r="G22" s="346">
        <v>0</v>
      </c>
      <c r="H22" s="346">
        <v>9767.24</v>
      </c>
      <c r="I22" s="346">
        <v>8944.5</v>
      </c>
      <c r="J22" s="346">
        <v>8374.01764</v>
      </c>
    </row>
    <row r="23" spans="3:10">
      <c r="C23" s="222" t="s">
        <v>151</v>
      </c>
      <c r="D23" s="729"/>
      <c r="E23" s="729"/>
      <c r="F23" s="271" t="s">
        <v>877</v>
      </c>
      <c r="G23" s="346">
        <v>0</v>
      </c>
      <c r="H23" s="346">
        <v>4402.3440000000001</v>
      </c>
      <c r="I23" s="346">
        <v>2737.4</v>
      </c>
      <c r="J23" s="346">
        <v>2261.9226399999998</v>
      </c>
    </row>
    <row r="24" spans="3:10" ht="20.25" customHeight="1">
      <c r="C24" s="222" t="s">
        <v>766</v>
      </c>
      <c r="D24" s="729"/>
      <c r="E24" s="729"/>
      <c r="F24" s="271" t="s">
        <v>874</v>
      </c>
      <c r="G24" s="346">
        <v>0</v>
      </c>
      <c r="H24" s="346">
        <v>0</v>
      </c>
      <c r="I24" s="346">
        <v>0</v>
      </c>
      <c r="J24" s="346">
        <v>3234.5482000000002</v>
      </c>
    </row>
    <row r="25" spans="3:10">
      <c r="C25" s="222" t="s">
        <v>153</v>
      </c>
      <c r="D25" s="729"/>
      <c r="E25" s="729"/>
      <c r="F25" s="271" t="s">
        <v>877</v>
      </c>
      <c r="G25" s="346">
        <v>0</v>
      </c>
      <c r="H25" s="346">
        <v>0</v>
      </c>
      <c r="I25" s="346">
        <v>0</v>
      </c>
      <c r="J25" s="346">
        <v>1293.82088</v>
      </c>
    </row>
    <row r="26" spans="3:10">
      <c r="C26" s="222" t="s">
        <v>767</v>
      </c>
      <c r="D26" s="729"/>
      <c r="E26" s="729"/>
      <c r="F26" s="271" t="s">
        <v>875</v>
      </c>
      <c r="G26" s="346">
        <v>0</v>
      </c>
      <c r="H26" s="346">
        <v>0</v>
      </c>
      <c r="I26" s="346">
        <v>0</v>
      </c>
      <c r="J26" s="346">
        <v>0</v>
      </c>
    </row>
    <row r="27" spans="3:10">
      <c r="C27" s="222" t="s">
        <v>768</v>
      </c>
      <c r="D27" s="729"/>
      <c r="E27" s="729"/>
      <c r="F27" s="271" t="s">
        <v>877</v>
      </c>
      <c r="G27" s="346">
        <v>0</v>
      </c>
      <c r="H27" s="346">
        <v>0</v>
      </c>
      <c r="I27" s="346">
        <v>0</v>
      </c>
      <c r="J27" s="346">
        <v>0</v>
      </c>
    </row>
    <row r="28" spans="3:10">
      <c r="C28" s="222">
        <v>15</v>
      </c>
      <c r="D28" s="729"/>
      <c r="E28" s="729"/>
      <c r="F28" s="271" t="s">
        <v>876</v>
      </c>
      <c r="G28" s="346">
        <v>0</v>
      </c>
      <c r="H28" s="346">
        <v>0</v>
      </c>
      <c r="I28" s="346">
        <v>0</v>
      </c>
      <c r="J28" s="346">
        <v>0</v>
      </c>
    </row>
    <row r="29" spans="3:10">
      <c r="C29" s="222">
        <v>16</v>
      </c>
      <c r="D29" s="729"/>
      <c r="E29" s="729"/>
      <c r="F29" s="271" t="s">
        <v>877</v>
      </c>
      <c r="G29" s="346">
        <v>0</v>
      </c>
      <c r="H29" s="346">
        <v>0</v>
      </c>
      <c r="I29" s="346">
        <v>0</v>
      </c>
      <c r="J29" s="346">
        <v>0</v>
      </c>
    </row>
    <row r="30" spans="3:10" ht="19.5" thickBot="1">
      <c r="C30" s="272">
        <v>17</v>
      </c>
      <c r="D30" s="730" t="s">
        <v>769</v>
      </c>
      <c r="E30" s="730"/>
      <c r="F30" s="730"/>
      <c r="G30" s="347">
        <v>2471.0865099999996</v>
      </c>
      <c r="H30" s="347">
        <v>39059.932439999997</v>
      </c>
      <c r="I30" s="347">
        <v>39194.971959999995</v>
      </c>
      <c r="J30" s="347">
        <v>74868.222110000017</v>
      </c>
    </row>
    <row r="31" spans="3:10">
      <c r="C31" s="731" t="s">
        <v>1400</v>
      </c>
      <c r="D31" s="731"/>
      <c r="E31" s="731"/>
      <c r="F31" s="731"/>
      <c r="G31" s="731"/>
      <c r="H31" s="731"/>
      <c r="I31" s="731"/>
      <c r="J31" s="731"/>
    </row>
  </sheetData>
  <mergeCells count="5">
    <mergeCell ref="D7:F7"/>
    <mergeCell ref="D8:E17"/>
    <mergeCell ref="D18:E29"/>
    <mergeCell ref="D30:F30"/>
    <mergeCell ref="C31:J31"/>
  </mergeCells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C3:P15"/>
  <sheetViews>
    <sheetView showGridLines="0" zoomScale="80" zoomScaleNormal="80" workbookViewId="0"/>
  </sheetViews>
  <sheetFormatPr defaultColWidth="9.140625" defaultRowHeight="18.75"/>
  <cols>
    <col min="1" max="2" width="6.5703125" style="12" customWidth="1"/>
    <col min="3" max="3" width="2.42578125" style="12" customWidth="1"/>
    <col min="4" max="4" width="43.85546875" style="12" customWidth="1"/>
    <col min="5" max="6" width="18.140625" style="12" customWidth="1"/>
    <col min="7" max="7" width="10.42578125" style="12" customWidth="1"/>
    <col min="8" max="8" width="10.42578125" style="12" hidden="1" customWidth="1"/>
    <col min="9" max="14" width="10.42578125" style="12" customWidth="1"/>
    <col min="15" max="15" width="0.5703125" style="12" customWidth="1"/>
    <col min="16" max="16" width="14.140625" style="12" customWidth="1"/>
    <col min="17" max="17" width="9.140625" style="12" customWidth="1"/>
    <col min="18" max="16384" width="9.140625" style="12"/>
  </cols>
  <sheetData>
    <row r="3" spans="3:16" ht="24">
      <c r="C3" s="28" t="s">
        <v>84</v>
      </c>
    </row>
    <row r="4" spans="3:16">
      <c r="C4" s="3" t="s">
        <v>860</v>
      </c>
      <c r="D4" s="274"/>
      <c r="E4" s="274"/>
      <c r="F4" s="274"/>
      <c r="G4" s="274"/>
      <c r="H4" s="274"/>
      <c r="I4" s="242"/>
      <c r="J4" s="242"/>
      <c r="K4" s="242"/>
      <c r="L4" s="242"/>
      <c r="M4" s="242"/>
      <c r="N4" s="242"/>
      <c r="O4" s="242"/>
      <c r="P4" s="242"/>
    </row>
    <row r="5" spans="3:16" ht="15" customHeight="1">
      <c r="E5" s="265" t="s">
        <v>772</v>
      </c>
      <c r="F5" s="265" t="s">
        <v>91</v>
      </c>
      <c r="G5" s="265" t="s">
        <v>92</v>
      </c>
      <c r="H5" s="265"/>
      <c r="I5" s="265" t="s">
        <v>116</v>
      </c>
      <c r="J5" s="265" t="s">
        <v>117</v>
      </c>
      <c r="K5" s="265" t="s">
        <v>174</v>
      </c>
      <c r="L5" s="265" t="s">
        <v>175</v>
      </c>
      <c r="M5" s="265" t="s">
        <v>176</v>
      </c>
      <c r="N5" s="265" t="s">
        <v>313</v>
      </c>
      <c r="O5" s="265"/>
      <c r="P5" s="265" t="s">
        <v>314</v>
      </c>
    </row>
    <row r="6" spans="3:16" ht="15" customHeight="1" thickBot="1">
      <c r="D6" s="275"/>
      <c r="E6" s="732" t="s">
        <v>773</v>
      </c>
      <c r="F6" s="732"/>
      <c r="G6" s="732"/>
      <c r="H6" s="276"/>
      <c r="I6" s="732" t="s">
        <v>774</v>
      </c>
      <c r="J6" s="732"/>
      <c r="K6" s="732"/>
      <c r="L6" s="732"/>
      <c r="M6" s="732"/>
      <c r="N6" s="732"/>
      <c r="O6" s="276"/>
      <c r="P6" s="268"/>
    </row>
    <row r="7" spans="3:16" ht="45.6" customHeight="1" thickBot="1">
      <c r="C7" s="266"/>
      <c r="D7" s="266"/>
      <c r="E7" s="268" t="s">
        <v>755</v>
      </c>
      <c r="F7" s="268" t="s">
        <v>770</v>
      </c>
      <c r="G7" s="268" t="s">
        <v>775</v>
      </c>
      <c r="H7" s="268"/>
      <c r="I7" s="268" t="s">
        <v>776</v>
      </c>
      <c r="J7" s="268" t="s">
        <v>777</v>
      </c>
      <c r="K7" s="268" t="s">
        <v>778</v>
      </c>
      <c r="L7" s="268" t="s">
        <v>779</v>
      </c>
      <c r="M7" s="268" t="s">
        <v>780</v>
      </c>
      <c r="N7" s="268" t="s">
        <v>781</v>
      </c>
      <c r="O7" s="268"/>
      <c r="P7" s="268" t="s">
        <v>651</v>
      </c>
    </row>
    <row r="8" spans="3:16" ht="29.45" customHeight="1">
      <c r="C8" s="270">
        <v>1</v>
      </c>
      <c r="D8" s="270" t="s">
        <v>782</v>
      </c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8"/>
      <c r="P8" s="635">
        <v>185</v>
      </c>
    </row>
    <row r="9" spans="3:16">
      <c r="C9" s="270">
        <v>2</v>
      </c>
      <c r="D9" s="270" t="s">
        <v>878</v>
      </c>
      <c r="E9" s="519">
        <v>12</v>
      </c>
      <c r="F9" s="519">
        <v>11</v>
      </c>
      <c r="G9" s="519">
        <v>23</v>
      </c>
      <c r="H9" s="519"/>
      <c r="I9" s="517"/>
      <c r="J9" s="517"/>
      <c r="K9" s="517"/>
      <c r="L9" s="517"/>
      <c r="M9" s="517"/>
      <c r="N9" s="517"/>
      <c r="O9" s="517"/>
      <c r="P9" s="517"/>
    </row>
    <row r="10" spans="3:16" ht="29.45" customHeight="1">
      <c r="C10" s="270">
        <v>3</v>
      </c>
      <c r="D10" s="270" t="s">
        <v>879</v>
      </c>
      <c r="E10" s="517"/>
      <c r="F10" s="517"/>
      <c r="G10" s="517"/>
      <c r="H10" s="518"/>
      <c r="I10" s="519">
        <v>4</v>
      </c>
      <c r="J10" s="519">
        <v>12</v>
      </c>
      <c r="K10" s="519">
        <v>1</v>
      </c>
      <c r="L10" s="519">
        <v>11</v>
      </c>
      <c r="M10" s="519">
        <v>6</v>
      </c>
      <c r="N10" s="519">
        <v>4</v>
      </c>
      <c r="O10" s="519"/>
      <c r="P10" s="517"/>
    </row>
    <row r="11" spans="3:16">
      <c r="C11" s="270">
        <v>4</v>
      </c>
      <c r="D11" s="270" t="s">
        <v>880</v>
      </c>
      <c r="E11" s="517"/>
      <c r="F11" s="517"/>
      <c r="G11" s="517"/>
      <c r="H11" s="518"/>
      <c r="I11" s="519">
        <v>6</v>
      </c>
      <c r="J11" s="519">
        <v>8</v>
      </c>
      <c r="K11" s="519">
        <v>3</v>
      </c>
      <c r="L11" s="519">
        <v>4</v>
      </c>
      <c r="M11" s="519">
        <v>20</v>
      </c>
      <c r="N11" s="519">
        <v>83</v>
      </c>
      <c r="O11" s="519"/>
      <c r="P11" s="517"/>
    </row>
    <row r="12" spans="3:16">
      <c r="C12" s="270">
        <v>5</v>
      </c>
      <c r="D12" s="270" t="s">
        <v>783</v>
      </c>
      <c r="E12" s="519">
        <v>2471.0865099999996</v>
      </c>
      <c r="F12" s="519">
        <v>39059.932439999997</v>
      </c>
      <c r="G12" s="519">
        <v>41531.018949999998</v>
      </c>
      <c r="H12" s="519"/>
      <c r="I12" s="519">
        <v>13098.705910000001</v>
      </c>
      <c r="J12" s="519">
        <v>20069.789760000007</v>
      </c>
      <c r="K12" s="519">
        <v>2326.8997400000003</v>
      </c>
      <c r="L12" s="519">
        <v>10912.861629999999</v>
      </c>
      <c r="M12" s="519">
        <v>16562.14661</v>
      </c>
      <c r="N12" s="519">
        <v>51092.790420000005</v>
      </c>
      <c r="O12" s="519"/>
      <c r="P12" s="517"/>
    </row>
    <row r="13" spans="3:16">
      <c r="C13" s="270">
        <v>6</v>
      </c>
      <c r="D13" s="270" t="s">
        <v>881</v>
      </c>
      <c r="E13" s="519">
        <v>0</v>
      </c>
      <c r="F13" s="519">
        <v>19534.48</v>
      </c>
      <c r="G13" s="519">
        <v>19534.48</v>
      </c>
      <c r="H13" s="519"/>
      <c r="I13" s="519">
        <v>5924</v>
      </c>
      <c r="J13" s="519">
        <v>8010.3670000000002</v>
      </c>
      <c r="K13" s="519">
        <v>895</v>
      </c>
      <c r="L13" s="519">
        <v>4064.5</v>
      </c>
      <c r="M13" s="519">
        <v>5453.8370000000004</v>
      </c>
      <c r="N13" s="519">
        <v>15926.145339999999</v>
      </c>
      <c r="O13" s="519"/>
      <c r="P13" s="517"/>
    </row>
    <row r="14" spans="3:16" ht="19.5" thickBot="1">
      <c r="C14" s="273">
        <v>7</v>
      </c>
      <c r="D14" s="273" t="s">
        <v>882</v>
      </c>
      <c r="E14" s="520">
        <v>2471.0865099999996</v>
      </c>
      <c r="F14" s="520">
        <v>19525.452439999997</v>
      </c>
      <c r="G14" s="520">
        <v>21996.538949999995</v>
      </c>
      <c r="H14" s="520"/>
      <c r="I14" s="520">
        <v>7174.7059100000006</v>
      </c>
      <c r="J14" s="520">
        <v>12059.422760000003</v>
      </c>
      <c r="K14" s="520">
        <v>1431.8997400000001</v>
      </c>
      <c r="L14" s="520">
        <v>6848.3616299999985</v>
      </c>
      <c r="M14" s="520">
        <v>11108.30961</v>
      </c>
      <c r="N14" s="520">
        <v>35166.645080000002</v>
      </c>
      <c r="O14" s="520"/>
      <c r="P14" s="521"/>
    </row>
    <row r="15" spans="3:16">
      <c r="C15" s="731" t="s">
        <v>1400</v>
      </c>
      <c r="D15" s="731"/>
      <c r="E15" s="731"/>
      <c r="F15" s="731"/>
      <c r="G15" s="731"/>
      <c r="H15" s="731"/>
      <c r="I15" s="731"/>
      <c r="J15" s="731"/>
      <c r="K15" s="731"/>
      <c r="L15" s="731"/>
      <c r="M15" s="731"/>
      <c r="N15" s="731"/>
      <c r="O15" s="731"/>
      <c r="P15" s="731"/>
    </row>
  </sheetData>
  <mergeCells count="3">
    <mergeCell ref="E6:G6"/>
    <mergeCell ref="I6:N6"/>
    <mergeCell ref="C15:P15"/>
  </mergeCells>
  <pageMargins left="0.70866141732283472" right="0.70866141732283472" top="0.74803149606299213" bottom="0.74803149606299213" header="0.31496062992125978" footer="0.31496062992125978"/>
  <pageSetup paperSize="9" scale="51" fitToWidth="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3:AD307"/>
  <sheetViews>
    <sheetView showGridLines="0" zoomScale="80" zoomScaleNormal="80" zoomScalePageLayoutView="85" workbookViewId="0"/>
  </sheetViews>
  <sheetFormatPr defaultColWidth="8.5703125" defaultRowHeight="15.75"/>
  <cols>
    <col min="1" max="1" width="2.5703125" style="285" customWidth="1"/>
    <col min="2" max="2" width="7" style="279" customWidth="1"/>
    <col min="3" max="3" width="5.42578125" style="279" customWidth="1"/>
    <col min="4" max="4" width="73.42578125" style="279" customWidth="1"/>
    <col min="5" max="10" width="19.42578125" style="285" customWidth="1"/>
    <col min="11" max="48" width="8.5703125" style="285" customWidth="1"/>
    <col min="49" max="16384" width="8.5703125" style="285"/>
  </cols>
  <sheetData>
    <row r="3" spans="3:30" s="279" customFormat="1"/>
    <row r="4" spans="3:30" s="279" customFormat="1" ht="21" customHeight="1">
      <c r="C4" s="280" t="s">
        <v>784</v>
      </c>
      <c r="D4" s="281"/>
      <c r="F4" s="281"/>
      <c r="G4" s="281"/>
    </row>
    <row r="5" spans="3:30" s="282" customFormat="1" ht="16.350000000000001" customHeight="1" thickBot="1">
      <c r="C5" s="3" t="s">
        <v>860</v>
      </c>
      <c r="D5" s="283"/>
      <c r="E5" s="283"/>
      <c r="F5" s="283"/>
      <c r="G5" s="283"/>
      <c r="H5" s="283"/>
      <c r="I5" s="283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</row>
    <row r="6" spans="3:30" s="282" customFormat="1" ht="61.5" customHeight="1" thickBot="1">
      <c r="C6" s="733"/>
      <c r="D6" s="734"/>
      <c r="E6" s="278" t="s">
        <v>785</v>
      </c>
      <c r="F6" s="737" t="s">
        <v>786</v>
      </c>
      <c r="G6" s="738"/>
      <c r="H6" s="738"/>
      <c r="I6" s="738"/>
      <c r="J6" s="738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</row>
    <row r="7" spans="3:30" ht="14.1" customHeight="1" thickBot="1">
      <c r="C7" s="735"/>
      <c r="D7" s="735"/>
      <c r="E7" s="278" t="s">
        <v>90</v>
      </c>
      <c r="F7" s="284" t="s">
        <v>91</v>
      </c>
      <c r="G7" s="284" t="s">
        <v>92</v>
      </c>
      <c r="H7" s="284" t="s">
        <v>116</v>
      </c>
      <c r="I7" s="284" t="s">
        <v>117</v>
      </c>
      <c r="J7" s="284" t="s">
        <v>174</v>
      </c>
    </row>
    <row r="8" spans="3:30" ht="14.1" customHeight="1" thickBot="1">
      <c r="C8" s="736"/>
      <c r="D8" s="736"/>
      <c r="E8" s="278" t="s">
        <v>986</v>
      </c>
      <c r="F8" s="284" t="s">
        <v>986</v>
      </c>
      <c r="G8" s="284" t="s">
        <v>1249</v>
      </c>
      <c r="H8" s="284" t="s">
        <v>1405</v>
      </c>
      <c r="I8" s="284" t="s">
        <v>989</v>
      </c>
      <c r="J8" s="284" t="s">
        <v>990</v>
      </c>
    </row>
    <row r="9" spans="3:30" ht="11.25" customHeight="1" thickBot="1">
      <c r="C9" s="739" t="s">
        <v>787</v>
      </c>
      <c r="D9" s="738"/>
      <c r="E9" s="286"/>
      <c r="F9" s="287"/>
      <c r="G9" s="287"/>
      <c r="H9" s="287"/>
      <c r="I9" s="287"/>
      <c r="J9" s="287"/>
    </row>
    <row r="10" spans="3:30">
      <c r="C10" s="288">
        <v>1</v>
      </c>
      <c r="D10" s="289" t="s">
        <v>788</v>
      </c>
      <c r="E10" s="290">
        <v>34690117.126000002</v>
      </c>
      <c r="F10" s="290">
        <v>34690117.126000002</v>
      </c>
      <c r="G10" s="290">
        <v>34413017.424517699</v>
      </c>
      <c r="H10" s="290">
        <v>34272989.805323176</v>
      </c>
      <c r="I10" s="290">
        <v>34813234.791524328</v>
      </c>
      <c r="J10" s="290">
        <v>33174727.522105344</v>
      </c>
    </row>
    <row r="11" spans="3:30">
      <c r="C11" s="291" t="s">
        <v>789</v>
      </c>
      <c r="D11" s="289" t="s">
        <v>790</v>
      </c>
      <c r="E11" s="290">
        <v>31590117.125999998</v>
      </c>
      <c r="F11" s="292"/>
      <c r="G11" s="292"/>
      <c r="H11" s="292"/>
      <c r="I11" s="292"/>
      <c r="J11" s="292"/>
    </row>
    <row r="12" spans="3:30">
      <c r="C12" s="288">
        <v>2</v>
      </c>
      <c r="D12" s="289" t="s">
        <v>791</v>
      </c>
      <c r="E12" s="290">
        <v>148260003.942</v>
      </c>
      <c r="F12" s="290">
        <v>148260003.942</v>
      </c>
      <c r="G12" s="290">
        <v>144593325.94903561</v>
      </c>
      <c r="H12" s="290">
        <v>147720782.02632087</v>
      </c>
      <c r="I12" s="290">
        <v>151357992.07063362</v>
      </c>
      <c r="J12" s="290">
        <v>147447769.59662503</v>
      </c>
    </row>
    <row r="13" spans="3:30">
      <c r="C13" s="355">
        <v>3</v>
      </c>
      <c r="D13" s="304" t="s">
        <v>792</v>
      </c>
      <c r="E13" s="348">
        <v>0.23400000000000001</v>
      </c>
      <c r="F13" s="348">
        <v>0.23400000000000001</v>
      </c>
      <c r="G13" s="348">
        <v>0.23799865725923722</v>
      </c>
      <c r="H13" s="348">
        <v>0.23201197106590202</v>
      </c>
      <c r="I13" s="348">
        <v>0.23000592380531962</v>
      </c>
      <c r="J13" s="348">
        <v>0.22499307797508175</v>
      </c>
    </row>
    <row r="14" spans="3:30">
      <c r="C14" s="303" t="s">
        <v>189</v>
      </c>
      <c r="D14" s="304" t="s">
        <v>790</v>
      </c>
      <c r="E14" s="348">
        <v>0.21310000000000001</v>
      </c>
      <c r="F14" s="292"/>
      <c r="G14" s="292"/>
      <c r="H14" s="292"/>
      <c r="I14" s="292"/>
      <c r="J14" s="292"/>
    </row>
    <row r="15" spans="3:30">
      <c r="C15" s="355">
        <v>4</v>
      </c>
      <c r="D15" s="304" t="s">
        <v>793</v>
      </c>
      <c r="E15" s="290">
        <v>328865882.77200001</v>
      </c>
      <c r="F15" s="290">
        <v>328865882.77200001</v>
      </c>
      <c r="G15" s="290">
        <v>331862728.76499999</v>
      </c>
      <c r="H15" s="290">
        <v>319718444.95629013</v>
      </c>
      <c r="I15" s="290">
        <v>308110946.49900001</v>
      </c>
      <c r="J15" s="290">
        <v>300226805.90600002</v>
      </c>
    </row>
    <row r="16" spans="3:30">
      <c r="C16" s="355">
        <v>5</v>
      </c>
      <c r="D16" s="304" t="s">
        <v>794</v>
      </c>
      <c r="E16" s="348">
        <v>0.1055</v>
      </c>
      <c r="F16" s="348">
        <v>0.1055</v>
      </c>
      <c r="G16" s="348">
        <v>0.10369654209914722</v>
      </c>
      <c r="H16" s="348">
        <v>0.10719741180402889</v>
      </c>
      <c r="I16" s="348">
        <v>0.11298928255259934</v>
      </c>
      <c r="J16" s="348">
        <v>0.11049888574070976</v>
      </c>
    </row>
    <row r="17" spans="3:10">
      <c r="C17" s="303" t="s">
        <v>193</v>
      </c>
      <c r="D17" s="304" t="s">
        <v>790</v>
      </c>
      <c r="E17" s="348">
        <v>9.6100000000000005E-2</v>
      </c>
      <c r="F17" s="349"/>
      <c r="G17" s="349"/>
      <c r="H17" s="349"/>
      <c r="I17" s="349"/>
      <c r="J17" s="349"/>
    </row>
    <row r="18" spans="3:10" ht="25.5">
      <c r="C18" s="303" t="s">
        <v>795</v>
      </c>
      <c r="D18" s="304" t="s">
        <v>796</v>
      </c>
      <c r="E18" s="292"/>
      <c r="F18" s="290" t="s">
        <v>1406</v>
      </c>
      <c r="G18" s="290" t="s">
        <v>1406</v>
      </c>
      <c r="H18" s="290" t="s">
        <v>1406</v>
      </c>
      <c r="I18" s="290" t="s">
        <v>1406</v>
      </c>
      <c r="J18" s="290" t="s">
        <v>1406</v>
      </c>
    </row>
    <row r="19" spans="3:10" ht="38.25">
      <c r="C19" s="303" t="s">
        <v>797</v>
      </c>
      <c r="D19" s="304" t="s">
        <v>798</v>
      </c>
      <c r="E19" s="292"/>
      <c r="F19" s="290">
        <v>3100000</v>
      </c>
      <c r="G19" s="290">
        <v>3100000</v>
      </c>
      <c r="H19" s="290">
        <v>3100000</v>
      </c>
      <c r="I19" s="290">
        <v>3955820</v>
      </c>
      <c r="J19" s="290">
        <v>3962600</v>
      </c>
    </row>
    <row r="20" spans="3:10" ht="76.5">
      <c r="C20" s="356" t="s">
        <v>799</v>
      </c>
      <c r="D20" s="357" t="s">
        <v>800</v>
      </c>
      <c r="E20" s="295"/>
      <c r="F20" s="531">
        <v>1</v>
      </c>
      <c r="G20" s="531">
        <v>1</v>
      </c>
      <c r="H20" s="531">
        <v>1</v>
      </c>
      <c r="I20" s="531">
        <v>1</v>
      </c>
      <c r="J20" s="531">
        <v>1</v>
      </c>
    </row>
    <row r="21" spans="3:10" ht="19.5" thickBot="1">
      <c r="C21" s="740" t="s">
        <v>1404</v>
      </c>
      <c r="D21" s="741"/>
      <c r="E21" s="296"/>
      <c r="F21" s="296"/>
      <c r="G21" s="296"/>
      <c r="H21" s="296"/>
      <c r="I21" s="296"/>
      <c r="J21" s="296"/>
    </row>
    <row r="22" spans="3:10">
      <c r="C22" s="522"/>
      <c r="D22" s="523" t="s">
        <v>1401</v>
      </c>
      <c r="E22" s="524"/>
      <c r="F22" s="525">
        <v>0.18</v>
      </c>
      <c r="G22" s="525">
        <v>0.18</v>
      </c>
      <c r="H22" s="525">
        <v>0.18</v>
      </c>
      <c r="I22" s="525">
        <v>0.18</v>
      </c>
      <c r="J22" s="525">
        <v>0.18</v>
      </c>
    </row>
    <row r="23" spans="3:10">
      <c r="C23" s="522"/>
      <c r="D23" s="523" t="s">
        <v>1402</v>
      </c>
      <c r="E23" s="524"/>
      <c r="F23" s="525">
        <v>6.7500000000000004E-2</v>
      </c>
      <c r="G23" s="525">
        <v>6.7500000000000004E-2</v>
      </c>
      <c r="H23" s="525">
        <v>6.7500000000000004E-2</v>
      </c>
      <c r="I23" s="525">
        <v>6.7500000000000004E-2</v>
      </c>
      <c r="J23" s="525">
        <v>6.7500000000000004E-2</v>
      </c>
    </row>
    <row r="24" spans="3:10">
      <c r="C24" s="303" t="s">
        <v>443</v>
      </c>
      <c r="D24" s="304" t="s">
        <v>801</v>
      </c>
      <c r="E24" s="348">
        <v>0.15359999999999999</v>
      </c>
      <c r="F24" s="292"/>
      <c r="G24" s="292"/>
      <c r="H24" s="292"/>
      <c r="I24" s="292"/>
      <c r="J24" s="292"/>
    </row>
    <row r="25" spans="3:10" ht="25.5">
      <c r="C25" s="303" t="s">
        <v>445</v>
      </c>
      <c r="D25" s="304" t="s">
        <v>802</v>
      </c>
      <c r="E25" s="348">
        <v>0.1522</v>
      </c>
      <c r="F25" s="292"/>
      <c r="G25" s="292"/>
      <c r="H25" s="292"/>
      <c r="I25" s="292"/>
      <c r="J25" s="292"/>
    </row>
    <row r="26" spans="3:10">
      <c r="C26" s="303" t="s">
        <v>447</v>
      </c>
      <c r="D26" s="304" t="s">
        <v>803</v>
      </c>
      <c r="E26" s="348">
        <v>5.91E-2</v>
      </c>
      <c r="F26" s="292"/>
      <c r="G26" s="292"/>
      <c r="H26" s="292"/>
      <c r="I26" s="292"/>
      <c r="J26" s="292"/>
    </row>
    <row r="27" spans="3:10" ht="26.25" thickBot="1">
      <c r="C27" s="526" t="s">
        <v>449</v>
      </c>
      <c r="D27" s="527" t="s">
        <v>802</v>
      </c>
      <c r="E27" s="528">
        <v>5.91E-2</v>
      </c>
      <c r="F27" s="529"/>
      <c r="G27" s="529"/>
      <c r="H27" s="529"/>
      <c r="I27" s="529"/>
      <c r="J27" s="529"/>
    </row>
    <row r="28" spans="3:10" s="279" customFormat="1">
      <c r="C28" s="530" t="s">
        <v>1403</v>
      </c>
    </row>
    <row r="29" spans="3:10" s="279" customFormat="1">
      <c r="C29" s="530" t="s">
        <v>1252</v>
      </c>
    </row>
    <row r="30" spans="3:10" s="279" customFormat="1"/>
    <row r="31" spans="3:10" s="279" customFormat="1"/>
    <row r="32" spans="3:10" s="279" customFormat="1"/>
    <row r="33" s="279" customFormat="1"/>
    <row r="34" s="279" customFormat="1"/>
    <row r="35" s="279" customFormat="1"/>
    <row r="36" s="279" customFormat="1"/>
    <row r="37" s="279" customFormat="1"/>
    <row r="38" s="279" customFormat="1"/>
    <row r="39" s="279" customFormat="1"/>
    <row r="40" s="279" customFormat="1"/>
    <row r="41" s="279" customFormat="1"/>
    <row r="42" s="279" customFormat="1"/>
    <row r="43" s="279" customFormat="1"/>
    <row r="44" s="279" customFormat="1"/>
    <row r="45" s="279" customFormat="1"/>
    <row r="46" s="279" customFormat="1"/>
    <row r="47" s="279" customFormat="1"/>
    <row r="48" s="279" customFormat="1"/>
    <row r="49" s="279" customFormat="1"/>
    <row r="50" s="279" customFormat="1"/>
    <row r="51" s="279" customFormat="1"/>
    <row r="52" s="279" customFormat="1"/>
    <row r="53" s="279" customFormat="1"/>
    <row r="54" s="279" customFormat="1"/>
    <row r="55" s="279" customFormat="1"/>
    <row r="56" s="279" customFormat="1"/>
    <row r="57" s="279" customFormat="1"/>
    <row r="58" s="279" customFormat="1"/>
    <row r="59" s="279" customFormat="1"/>
    <row r="60" s="279" customFormat="1"/>
    <row r="61" s="279" customFormat="1"/>
    <row r="62" s="279" customFormat="1"/>
    <row r="63" s="279" customFormat="1"/>
    <row r="64" s="279" customFormat="1"/>
    <row r="65" s="279" customFormat="1"/>
    <row r="66" s="279" customFormat="1"/>
    <row r="67" s="279" customFormat="1"/>
    <row r="68" s="279" customFormat="1"/>
    <row r="69" s="279" customFormat="1"/>
    <row r="70" s="279" customFormat="1"/>
    <row r="71" s="279" customFormat="1"/>
    <row r="72" s="279" customFormat="1"/>
    <row r="73" s="279" customFormat="1"/>
    <row r="74" s="279" customFormat="1"/>
    <row r="75" s="279" customFormat="1"/>
    <row r="76" s="279" customFormat="1"/>
    <row r="77" s="279" customFormat="1"/>
    <row r="78" s="279" customFormat="1"/>
    <row r="79" s="279" customFormat="1"/>
    <row r="80" s="279" customFormat="1"/>
    <row r="81" s="279" customFormat="1"/>
    <row r="82" s="279" customFormat="1"/>
    <row r="83" s="279" customFormat="1"/>
    <row r="84" s="279" customFormat="1"/>
    <row r="85" s="279" customFormat="1"/>
    <row r="86" s="279" customFormat="1"/>
    <row r="87" s="279" customFormat="1"/>
    <row r="88" s="279" customFormat="1"/>
    <row r="89" s="279" customFormat="1"/>
    <row r="90" s="279" customFormat="1"/>
    <row r="91" s="279" customFormat="1"/>
    <row r="92" s="279" customFormat="1"/>
    <row r="93" s="279" customFormat="1"/>
    <row r="94" s="279" customFormat="1"/>
    <row r="95" s="279" customFormat="1"/>
    <row r="96" s="279" customFormat="1"/>
    <row r="97" s="279" customFormat="1"/>
    <row r="98" s="279" customFormat="1"/>
    <row r="99" s="279" customFormat="1"/>
    <row r="100" s="279" customFormat="1"/>
    <row r="101" s="279" customFormat="1"/>
    <row r="102" s="279" customFormat="1"/>
    <row r="103" s="279" customFormat="1"/>
    <row r="104" s="279" customFormat="1"/>
    <row r="105" s="279" customFormat="1"/>
    <row r="106" s="279" customFormat="1"/>
    <row r="107" s="279" customFormat="1"/>
    <row r="108" s="279" customFormat="1"/>
    <row r="109" s="279" customFormat="1"/>
    <row r="110" s="279" customFormat="1"/>
    <row r="111" s="279" customFormat="1"/>
    <row r="112" s="279" customFormat="1"/>
    <row r="113" s="279" customFormat="1"/>
    <row r="114" s="279" customFormat="1"/>
    <row r="115" s="279" customFormat="1"/>
    <row r="116" s="279" customFormat="1"/>
    <row r="117" s="279" customFormat="1"/>
    <row r="118" s="279" customFormat="1"/>
    <row r="119" s="279" customFormat="1"/>
    <row r="120" s="279" customFormat="1"/>
    <row r="121" s="279" customFormat="1"/>
    <row r="122" s="279" customFormat="1"/>
    <row r="123" s="279" customFormat="1"/>
    <row r="124" s="279" customFormat="1"/>
    <row r="125" s="279" customFormat="1"/>
    <row r="126" s="279" customFormat="1"/>
    <row r="127" s="279" customFormat="1"/>
    <row r="128" s="279" customFormat="1"/>
    <row r="129" s="279" customFormat="1"/>
    <row r="130" s="279" customFormat="1"/>
    <row r="131" s="279" customFormat="1"/>
    <row r="132" s="279" customFormat="1"/>
    <row r="133" s="279" customFormat="1"/>
    <row r="134" s="279" customFormat="1"/>
    <row r="135" s="279" customFormat="1"/>
    <row r="136" s="279" customFormat="1"/>
    <row r="137" s="279" customFormat="1"/>
    <row r="138" s="279" customFormat="1"/>
    <row r="139" s="279" customFormat="1"/>
    <row r="140" s="279" customFormat="1"/>
    <row r="141" s="279" customFormat="1"/>
    <row r="142" s="279" customFormat="1"/>
    <row r="143" s="279" customFormat="1"/>
    <row r="144" s="279" customFormat="1"/>
    <row r="145" s="279" customFormat="1"/>
    <row r="146" s="279" customFormat="1"/>
    <row r="147" s="279" customFormat="1"/>
    <row r="148" s="279" customFormat="1"/>
    <row r="149" s="279" customFormat="1"/>
    <row r="150" s="279" customFormat="1"/>
    <row r="151" s="279" customFormat="1"/>
    <row r="152" s="279" customFormat="1"/>
    <row r="153" s="279" customFormat="1"/>
    <row r="154" s="279" customFormat="1"/>
    <row r="155" s="279" customFormat="1"/>
    <row r="156" s="279" customFormat="1"/>
    <row r="157" s="279" customFormat="1"/>
    <row r="158" s="279" customFormat="1"/>
    <row r="159" s="279" customFormat="1"/>
    <row r="160" s="279" customFormat="1"/>
    <row r="161" s="279" customFormat="1"/>
    <row r="162" s="279" customFormat="1"/>
    <row r="163" s="279" customFormat="1"/>
    <row r="164" s="279" customFormat="1"/>
    <row r="165" s="279" customFormat="1"/>
    <row r="166" s="279" customFormat="1"/>
    <row r="167" s="279" customFormat="1"/>
    <row r="168" s="279" customFormat="1"/>
    <row r="169" s="279" customFormat="1"/>
    <row r="170" s="279" customFormat="1"/>
    <row r="171" s="279" customFormat="1"/>
    <row r="172" s="279" customFormat="1"/>
    <row r="173" s="279" customFormat="1"/>
    <row r="174" s="279" customFormat="1"/>
    <row r="175" s="279" customFormat="1"/>
    <row r="176" s="279" customFormat="1"/>
    <row r="177" s="279" customFormat="1"/>
    <row r="178" s="279" customFormat="1"/>
    <row r="179" s="279" customFormat="1"/>
    <row r="180" s="279" customFormat="1"/>
    <row r="181" s="279" customFormat="1"/>
    <row r="182" s="279" customFormat="1"/>
    <row r="183" s="279" customFormat="1"/>
    <row r="184" s="279" customFormat="1"/>
    <row r="185" s="279" customFormat="1"/>
    <row r="186" s="279" customFormat="1"/>
    <row r="187" s="279" customFormat="1"/>
    <row r="188" s="279" customFormat="1"/>
    <row r="189" s="279" customFormat="1"/>
    <row r="190" s="279" customFormat="1"/>
    <row r="191" s="279" customFormat="1"/>
    <row r="192" s="279" customFormat="1"/>
    <row r="193" s="279" customFormat="1"/>
    <row r="194" s="279" customFormat="1"/>
    <row r="195" s="279" customFormat="1"/>
    <row r="196" s="279" customFormat="1"/>
    <row r="197" s="279" customFormat="1"/>
    <row r="198" s="279" customFormat="1"/>
    <row r="199" s="279" customFormat="1"/>
    <row r="200" s="279" customFormat="1"/>
    <row r="201" s="279" customFormat="1"/>
    <row r="202" s="279" customFormat="1"/>
    <row r="203" s="279" customFormat="1"/>
    <row r="204" s="279" customFormat="1"/>
    <row r="205" s="279" customFormat="1"/>
    <row r="206" s="279" customFormat="1"/>
    <row r="207" s="279" customFormat="1"/>
    <row r="208" s="279" customFormat="1"/>
    <row r="209" s="279" customFormat="1"/>
    <row r="210" s="279" customFormat="1"/>
    <row r="211" s="279" customFormat="1"/>
    <row r="212" s="279" customFormat="1"/>
    <row r="213" s="279" customFormat="1"/>
    <row r="214" s="279" customFormat="1"/>
    <row r="215" s="279" customFormat="1"/>
    <row r="216" s="279" customFormat="1"/>
    <row r="217" s="279" customFormat="1"/>
    <row r="218" s="279" customFormat="1"/>
    <row r="219" s="279" customFormat="1"/>
    <row r="220" s="279" customFormat="1"/>
    <row r="221" s="279" customFormat="1"/>
    <row r="222" s="279" customFormat="1"/>
    <row r="223" s="279" customFormat="1"/>
    <row r="224" s="279" customFormat="1"/>
    <row r="225" s="279" customFormat="1"/>
    <row r="226" s="279" customFormat="1"/>
    <row r="227" s="279" customFormat="1"/>
    <row r="228" s="279" customFormat="1"/>
    <row r="229" s="279" customFormat="1"/>
    <row r="230" s="279" customFormat="1"/>
    <row r="231" s="279" customFormat="1"/>
    <row r="232" s="279" customFormat="1"/>
    <row r="233" s="279" customFormat="1"/>
    <row r="234" s="279" customFormat="1"/>
    <row r="235" s="279" customFormat="1"/>
    <row r="236" s="279" customFormat="1"/>
    <row r="237" s="279" customFormat="1"/>
    <row r="238" s="279" customFormat="1"/>
    <row r="239" s="279" customFormat="1"/>
    <row r="240" s="279" customFormat="1"/>
    <row r="241" s="279" customFormat="1"/>
    <row r="242" s="279" customFormat="1"/>
    <row r="243" s="279" customFormat="1"/>
    <row r="244" s="279" customFormat="1"/>
    <row r="245" s="279" customFormat="1"/>
    <row r="246" s="279" customFormat="1"/>
    <row r="247" s="279" customFormat="1"/>
    <row r="248" s="279" customFormat="1"/>
    <row r="249" s="279" customFormat="1"/>
    <row r="250" s="279" customFormat="1"/>
    <row r="251" s="279" customFormat="1"/>
    <row r="252" s="279" customFormat="1"/>
    <row r="253" s="279" customFormat="1"/>
    <row r="254" s="279" customFormat="1"/>
    <row r="255" s="279" customFormat="1"/>
    <row r="256" s="279" customFormat="1"/>
    <row r="257" s="279" customFormat="1"/>
    <row r="258" s="279" customFormat="1"/>
    <row r="259" s="279" customFormat="1"/>
    <row r="260" s="279" customFormat="1"/>
    <row r="261" s="279" customFormat="1"/>
    <row r="262" s="279" customFormat="1"/>
    <row r="263" s="279" customFormat="1"/>
    <row r="264" s="279" customFormat="1"/>
    <row r="265" s="279" customFormat="1"/>
    <row r="266" s="279" customFormat="1"/>
    <row r="267" s="279" customFormat="1"/>
    <row r="268" s="279" customFormat="1"/>
    <row r="269" s="279" customFormat="1"/>
    <row r="270" s="279" customFormat="1"/>
    <row r="271" s="279" customFormat="1"/>
    <row r="272" s="279" customFormat="1"/>
    <row r="273" s="279" customFormat="1"/>
    <row r="274" s="279" customFormat="1"/>
    <row r="275" s="279" customFormat="1"/>
    <row r="276" s="279" customFormat="1"/>
    <row r="277" s="279" customFormat="1"/>
    <row r="278" s="279" customFormat="1"/>
    <row r="279" s="279" customFormat="1"/>
    <row r="280" s="279" customFormat="1"/>
    <row r="281" s="279" customFormat="1"/>
    <row r="282" s="279" customFormat="1"/>
    <row r="283" s="279" customFormat="1"/>
    <row r="284" s="279" customFormat="1"/>
    <row r="285" s="279" customFormat="1"/>
    <row r="286" s="279" customFormat="1"/>
    <row r="287" s="279" customFormat="1"/>
    <row r="288" s="279" customFormat="1"/>
    <row r="289" s="279" customFormat="1"/>
    <row r="290" s="279" customFormat="1"/>
    <row r="291" s="279" customFormat="1"/>
    <row r="292" s="279" customFormat="1"/>
    <row r="293" s="279" customFormat="1"/>
    <row r="294" s="279" customFormat="1"/>
    <row r="295" s="279" customFormat="1"/>
    <row r="296" s="279" customFormat="1"/>
    <row r="297" s="279" customFormat="1"/>
    <row r="298" s="279" customFormat="1"/>
    <row r="299" s="279" customFormat="1"/>
    <row r="300" s="279" customFormat="1"/>
    <row r="301" s="279" customFormat="1"/>
    <row r="302" s="279" customFormat="1"/>
    <row r="303" s="279" customFormat="1"/>
    <row r="304" s="279" customFormat="1"/>
    <row r="305" s="279" customFormat="1"/>
    <row r="306" s="279" customFormat="1"/>
    <row r="307" s="279" customFormat="1"/>
  </sheetData>
  <mergeCells count="4">
    <mergeCell ref="C6:D8"/>
    <mergeCell ref="F6:J6"/>
    <mergeCell ref="C9:D9"/>
    <mergeCell ref="C21:D21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&amp;CAnnex V
EN</oddHeader>
    <oddFooter>&amp;C&amp;P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3:G51"/>
  <sheetViews>
    <sheetView showGridLines="0" zoomScale="80" zoomScaleNormal="80" zoomScalePageLayoutView="115" workbookViewId="0"/>
  </sheetViews>
  <sheetFormatPr defaultColWidth="11.42578125" defaultRowHeight="15.75"/>
  <cols>
    <col min="1" max="1" width="4.5703125" style="26" customWidth="1"/>
    <col min="2" max="2" width="6.42578125" style="26" customWidth="1"/>
    <col min="3" max="3" width="7.5703125" style="26" customWidth="1"/>
    <col min="4" max="4" width="73.140625" style="26" customWidth="1"/>
    <col min="5" max="7" width="18.5703125" style="26" customWidth="1"/>
    <col min="8" max="8" width="11.42578125" style="26" customWidth="1"/>
    <col min="9" max="16384" width="11.42578125" style="26"/>
  </cols>
  <sheetData>
    <row r="3" spans="2:7" ht="21" customHeight="1">
      <c r="C3" s="99" t="s">
        <v>804</v>
      </c>
    </row>
    <row r="4" spans="2:7" ht="16.350000000000001" customHeight="1" thickBot="1">
      <c r="C4" s="3" t="s">
        <v>860</v>
      </c>
    </row>
    <row r="5" spans="2:7" ht="14.1" customHeight="1" thickBot="1">
      <c r="E5" s="278" t="s">
        <v>90</v>
      </c>
      <c r="F5" s="278" t="s">
        <v>91</v>
      </c>
      <c r="G5" s="278" t="s">
        <v>92</v>
      </c>
    </row>
    <row r="6" spans="2:7" ht="101.25" customHeight="1" thickBot="1">
      <c r="C6" s="297"/>
      <c r="E6" s="298" t="s">
        <v>785</v>
      </c>
      <c r="F6" s="298" t="s">
        <v>786</v>
      </c>
      <c r="G6" s="278" t="s">
        <v>805</v>
      </c>
    </row>
    <row r="7" spans="2:7" ht="14.1" customHeight="1" thickBot="1">
      <c r="C7" s="742" t="s">
        <v>806</v>
      </c>
      <c r="D7" s="743"/>
      <c r="E7" s="299"/>
      <c r="F7" s="300"/>
      <c r="G7" s="301"/>
    </row>
    <row r="8" spans="2:7">
      <c r="B8" s="302"/>
      <c r="C8" s="291">
        <v>1</v>
      </c>
      <c r="D8" s="289" t="s">
        <v>275</v>
      </c>
      <c r="E8" s="535">
        <v>25664597.702</v>
      </c>
      <c r="F8" s="535">
        <v>25664597.702</v>
      </c>
      <c r="G8" s="535">
        <v>0</v>
      </c>
    </row>
    <row r="9" spans="2:7">
      <c r="B9" s="302"/>
      <c r="C9" s="291">
        <v>2</v>
      </c>
      <c r="D9" s="289" t="s">
        <v>807</v>
      </c>
      <c r="E9" s="535">
        <v>0</v>
      </c>
      <c r="F9" s="535">
        <v>0</v>
      </c>
      <c r="G9" s="535">
        <v>0</v>
      </c>
    </row>
    <row r="10" spans="2:7" hidden="1">
      <c r="B10" s="302"/>
      <c r="C10" s="303">
        <v>3</v>
      </c>
      <c r="D10" s="304" t="s">
        <v>808</v>
      </c>
      <c r="E10" s="536"/>
      <c r="F10" s="536"/>
      <c r="G10" s="536"/>
    </row>
    <row r="11" spans="2:7" hidden="1">
      <c r="B11" s="302"/>
      <c r="C11" s="303">
        <v>4</v>
      </c>
      <c r="D11" s="304" t="s">
        <v>808</v>
      </c>
      <c r="E11" s="536"/>
      <c r="F11" s="536"/>
      <c r="G11" s="536"/>
    </row>
    <row r="12" spans="2:7" hidden="1">
      <c r="B12" s="302"/>
      <c r="C12" s="303">
        <v>5</v>
      </c>
      <c r="D12" s="304" t="s">
        <v>808</v>
      </c>
      <c r="E12" s="536"/>
      <c r="F12" s="536"/>
      <c r="G12" s="536"/>
    </row>
    <row r="13" spans="2:7">
      <c r="B13" s="302"/>
      <c r="C13" s="303">
        <v>6</v>
      </c>
      <c r="D13" s="304" t="s">
        <v>809</v>
      </c>
      <c r="E13" s="535">
        <v>1115575.5109999999</v>
      </c>
      <c r="F13" s="535">
        <v>1115575.5109999999</v>
      </c>
      <c r="G13" s="535">
        <v>0</v>
      </c>
    </row>
    <row r="14" spans="2:7" hidden="1">
      <c r="B14" s="302"/>
      <c r="C14" s="303">
        <v>7</v>
      </c>
      <c r="D14" s="304" t="s">
        <v>808</v>
      </c>
      <c r="E14" s="536"/>
      <c r="F14" s="536"/>
      <c r="G14" s="536"/>
    </row>
    <row r="15" spans="2:7" hidden="1">
      <c r="B15" s="302"/>
      <c r="C15" s="303">
        <v>8</v>
      </c>
      <c r="D15" s="304" t="s">
        <v>808</v>
      </c>
      <c r="E15" s="536"/>
      <c r="F15" s="536"/>
      <c r="G15" s="536"/>
    </row>
    <row r="16" spans="2:7">
      <c r="C16" s="291">
        <v>11</v>
      </c>
      <c r="D16" s="289" t="s">
        <v>810</v>
      </c>
      <c r="E16" s="535">
        <v>26780173.213</v>
      </c>
      <c r="F16" s="535">
        <v>26780173.213</v>
      </c>
      <c r="G16" s="535">
        <v>0</v>
      </c>
    </row>
    <row r="17" spans="2:7" ht="19.5" thickBot="1">
      <c r="C17" s="744" t="s">
        <v>811</v>
      </c>
      <c r="D17" s="745"/>
      <c r="E17" s="305"/>
      <c r="F17" s="306"/>
      <c r="G17" s="307"/>
    </row>
    <row r="18" spans="2:7" ht="38.25">
      <c r="C18" s="291">
        <v>12</v>
      </c>
      <c r="D18" s="289" t="s">
        <v>812</v>
      </c>
      <c r="E18" s="535">
        <v>3700000</v>
      </c>
      <c r="F18" s="535">
        <v>3700000</v>
      </c>
      <c r="G18" s="535">
        <v>0</v>
      </c>
    </row>
    <row r="19" spans="2:7" ht="38.25">
      <c r="C19" s="291" t="s">
        <v>813</v>
      </c>
      <c r="D19" s="289" t="s">
        <v>814</v>
      </c>
      <c r="E19" s="535">
        <v>0</v>
      </c>
      <c r="F19" s="535">
        <v>0</v>
      </c>
      <c r="G19" s="535">
        <v>0</v>
      </c>
    </row>
    <row r="20" spans="2:7" s="11" customFormat="1" ht="38.25">
      <c r="C20" s="291" t="s">
        <v>815</v>
      </c>
      <c r="D20" s="289" t="s">
        <v>816</v>
      </c>
      <c r="E20" s="535">
        <v>0</v>
      </c>
      <c r="F20" s="535">
        <v>0</v>
      </c>
      <c r="G20" s="535">
        <v>0</v>
      </c>
    </row>
    <row r="21" spans="2:7" s="11" customFormat="1" ht="25.5">
      <c r="C21" s="291" t="s">
        <v>817</v>
      </c>
      <c r="D21" s="289" t="s">
        <v>818</v>
      </c>
      <c r="E21" s="535">
        <v>1109943.9129999999</v>
      </c>
      <c r="F21" s="535">
        <v>1109943.9129999999</v>
      </c>
      <c r="G21" s="535">
        <v>0</v>
      </c>
    </row>
    <row r="22" spans="2:7" ht="25.5">
      <c r="C22" s="291">
        <v>13</v>
      </c>
      <c r="D22" s="289" t="s">
        <v>819</v>
      </c>
      <c r="E22" s="535">
        <v>3100000</v>
      </c>
      <c r="F22" s="535">
        <v>3100000</v>
      </c>
      <c r="G22" s="535">
        <v>0</v>
      </c>
    </row>
    <row r="23" spans="2:7" ht="25.5">
      <c r="C23" s="291" t="s">
        <v>765</v>
      </c>
      <c r="D23" s="289" t="s">
        <v>820</v>
      </c>
      <c r="E23" s="535">
        <v>0</v>
      </c>
      <c r="F23" s="535">
        <v>0</v>
      </c>
      <c r="G23" s="535">
        <v>0</v>
      </c>
    </row>
    <row r="24" spans="2:7" ht="25.5">
      <c r="C24" s="291">
        <v>14</v>
      </c>
      <c r="D24" s="289" t="s">
        <v>821</v>
      </c>
      <c r="E24" s="535">
        <v>3100000</v>
      </c>
      <c r="F24" s="535">
        <v>3100000</v>
      </c>
      <c r="G24" s="535">
        <v>0</v>
      </c>
    </row>
    <row r="25" spans="2:7" hidden="1">
      <c r="C25" s="303">
        <v>15</v>
      </c>
      <c r="D25" s="304" t="s">
        <v>808</v>
      </c>
      <c r="E25" s="536"/>
      <c r="F25" s="536"/>
      <c r="G25" s="536"/>
    </row>
    <row r="26" spans="2:7" hidden="1">
      <c r="C26" s="303">
        <v>16</v>
      </c>
      <c r="D26" s="304" t="s">
        <v>808</v>
      </c>
      <c r="E26" s="536"/>
      <c r="F26" s="536"/>
      <c r="G26" s="536"/>
    </row>
    <row r="27" spans="2:7">
      <c r="C27" s="291">
        <v>17</v>
      </c>
      <c r="D27" s="289" t="s">
        <v>822</v>
      </c>
      <c r="E27" s="535">
        <v>7909943.9129999997</v>
      </c>
      <c r="F27" s="535">
        <v>7909943.9129999997</v>
      </c>
      <c r="G27" s="535">
        <v>0</v>
      </c>
    </row>
    <row r="28" spans="2:7">
      <c r="C28" s="291" t="s">
        <v>379</v>
      </c>
      <c r="D28" s="289" t="s">
        <v>823</v>
      </c>
      <c r="E28" s="535">
        <v>4809943.9129999997</v>
      </c>
      <c r="F28" s="535">
        <v>4809943.9129999997</v>
      </c>
      <c r="G28" s="535">
        <v>0</v>
      </c>
    </row>
    <row r="29" spans="2:7" ht="19.5" thickBot="1">
      <c r="C29" s="744" t="s">
        <v>824</v>
      </c>
      <c r="D29" s="745"/>
      <c r="E29" s="305"/>
      <c r="F29" s="306"/>
      <c r="G29" s="307"/>
    </row>
    <row r="30" spans="2:7">
      <c r="B30" s="302"/>
      <c r="C30" s="291">
        <v>18</v>
      </c>
      <c r="D30" s="289" t="s">
        <v>825</v>
      </c>
      <c r="E30" s="535">
        <v>34690117.126000002</v>
      </c>
      <c r="F30" s="535">
        <v>34690117.126000002</v>
      </c>
      <c r="G30" s="535">
        <v>0</v>
      </c>
    </row>
    <row r="31" spans="2:7" ht="25.5">
      <c r="C31" s="291">
        <v>19</v>
      </c>
      <c r="D31" s="289" t="s">
        <v>826</v>
      </c>
      <c r="E31" s="536"/>
      <c r="F31" s="535">
        <v>0</v>
      </c>
      <c r="G31" s="536"/>
    </row>
    <row r="32" spans="2:7">
      <c r="C32" s="291">
        <v>20</v>
      </c>
      <c r="D32" s="289" t="s">
        <v>827</v>
      </c>
      <c r="E32" s="535">
        <v>0</v>
      </c>
      <c r="F32" s="535">
        <v>0</v>
      </c>
      <c r="G32" s="536"/>
    </row>
    <row r="33" spans="2:7" hidden="1">
      <c r="B33" s="302"/>
      <c r="C33" s="303">
        <v>21</v>
      </c>
      <c r="D33" s="304" t="s">
        <v>808</v>
      </c>
      <c r="E33" s="536"/>
      <c r="F33" s="536"/>
      <c r="G33" s="536"/>
    </row>
    <row r="34" spans="2:7">
      <c r="C34" s="291">
        <v>22</v>
      </c>
      <c r="D34" s="289" t="s">
        <v>828</v>
      </c>
      <c r="E34" s="535">
        <v>34690117.126000002</v>
      </c>
      <c r="F34" s="535">
        <v>34690117.126000002</v>
      </c>
      <c r="G34" s="535">
        <v>0</v>
      </c>
    </row>
    <row r="35" spans="2:7">
      <c r="C35" s="291" t="s">
        <v>113</v>
      </c>
      <c r="D35" s="289" t="s">
        <v>829</v>
      </c>
      <c r="E35" s="535">
        <v>31590117.125999998</v>
      </c>
      <c r="F35" s="536"/>
      <c r="G35" s="536"/>
    </row>
    <row r="36" spans="2:7" ht="26.25" customHeight="1" thickBot="1">
      <c r="C36" s="744" t="s">
        <v>830</v>
      </c>
      <c r="D36" s="745"/>
      <c r="E36" s="305"/>
      <c r="F36" s="306"/>
      <c r="G36" s="307"/>
    </row>
    <row r="37" spans="2:7">
      <c r="C37" s="291">
        <v>23</v>
      </c>
      <c r="D37" s="289" t="s">
        <v>831</v>
      </c>
      <c r="E37" s="535">
        <v>148260003.942</v>
      </c>
      <c r="F37" s="535">
        <v>148260003.942</v>
      </c>
      <c r="G37" s="535">
        <v>0</v>
      </c>
    </row>
    <row r="38" spans="2:7">
      <c r="C38" s="291">
        <v>24</v>
      </c>
      <c r="D38" s="289" t="s">
        <v>832</v>
      </c>
      <c r="E38" s="535">
        <v>328865882.77200001</v>
      </c>
      <c r="F38" s="535">
        <v>328865882.77200001</v>
      </c>
      <c r="G38" s="535">
        <v>0</v>
      </c>
    </row>
    <row r="39" spans="2:7" ht="19.5" thickBot="1">
      <c r="C39" s="744" t="s">
        <v>833</v>
      </c>
      <c r="D39" s="745"/>
      <c r="E39" s="305"/>
      <c r="F39" s="306"/>
      <c r="G39" s="307"/>
    </row>
    <row r="40" spans="2:7">
      <c r="C40" s="291">
        <v>25</v>
      </c>
      <c r="D40" s="289" t="s">
        <v>792</v>
      </c>
      <c r="E40" s="348">
        <v>0.23400000000000001</v>
      </c>
      <c r="F40" s="348">
        <v>0.23400000000000001</v>
      </c>
      <c r="G40" s="348">
        <v>0</v>
      </c>
    </row>
    <row r="41" spans="2:7">
      <c r="C41" s="291" t="s">
        <v>221</v>
      </c>
      <c r="D41" s="289" t="s">
        <v>790</v>
      </c>
      <c r="E41" s="348">
        <v>0.21310000000000001</v>
      </c>
      <c r="F41" s="349"/>
      <c r="G41" s="349"/>
    </row>
    <row r="42" spans="2:7">
      <c r="C42" s="291">
        <v>26</v>
      </c>
      <c r="D42" s="289" t="s">
        <v>794</v>
      </c>
      <c r="E42" s="348">
        <v>0.1055</v>
      </c>
      <c r="F42" s="348">
        <v>0.1055</v>
      </c>
      <c r="G42" s="348">
        <v>0</v>
      </c>
    </row>
    <row r="43" spans="2:7">
      <c r="C43" s="291" t="s">
        <v>415</v>
      </c>
      <c r="D43" s="289" t="s">
        <v>790</v>
      </c>
      <c r="E43" s="348">
        <v>9.6100000000000005E-2</v>
      </c>
      <c r="F43" s="349"/>
      <c r="G43" s="349"/>
    </row>
    <row r="44" spans="2:7" ht="25.5">
      <c r="C44" s="291">
        <v>27</v>
      </c>
      <c r="D44" s="289" t="s">
        <v>834</v>
      </c>
      <c r="E44" s="348">
        <v>5.3999999999999999E-2</v>
      </c>
      <c r="F44" s="348">
        <v>5.3999999999999999E-2</v>
      </c>
      <c r="G44" s="349"/>
    </row>
    <row r="45" spans="2:7">
      <c r="C45" s="291">
        <v>28</v>
      </c>
      <c r="D45" s="289" t="s">
        <v>835</v>
      </c>
      <c r="E45" s="349"/>
      <c r="F45" s="348">
        <v>3.5200000000000002E-2</v>
      </c>
      <c r="G45" s="349"/>
    </row>
    <row r="46" spans="2:7">
      <c r="C46" s="291">
        <v>29</v>
      </c>
      <c r="D46" s="289" t="s">
        <v>836</v>
      </c>
      <c r="E46" s="349"/>
      <c r="F46" s="348">
        <v>2.5000000000000001E-2</v>
      </c>
      <c r="G46" s="349"/>
    </row>
    <row r="47" spans="2:7">
      <c r="C47" s="291">
        <v>30</v>
      </c>
      <c r="D47" s="289" t="s">
        <v>837</v>
      </c>
      <c r="E47" s="349"/>
      <c r="F47" s="348">
        <v>2.0000000000000001E-4</v>
      </c>
      <c r="G47" s="349"/>
    </row>
    <row r="48" spans="2:7">
      <c r="C48" s="291">
        <v>31</v>
      </c>
      <c r="D48" s="289" t="s">
        <v>838</v>
      </c>
      <c r="E48" s="349"/>
      <c r="F48" s="348">
        <v>0</v>
      </c>
      <c r="G48" s="349"/>
    </row>
    <row r="49" spans="3:7" ht="25.5">
      <c r="C49" s="293" t="s">
        <v>839</v>
      </c>
      <c r="D49" s="294" t="s">
        <v>840</v>
      </c>
      <c r="E49" s="350"/>
      <c r="F49" s="351">
        <v>0.01</v>
      </c>
      <c r="G49" s="350"/>
    </row>
    <row r="50" spans="3:7" ht="19.5" thickBot="1">
      <c r="C50" s="744" t="s">
        <v>841</v>
      </c>
      <c r="D50" s="745"/>
      <c r="E50" s="308"/>
      <c r="F50" s="309"/>
      <c r="G50" s="310"/>
    </row>
    <row r="51" spans="3:7" ht="26.25" thickBot="1">
      <c r="C51" s="532" t="s">
        <v>842</v>
      </c>
      <c r="D51" s="533" t="s">
        <v>843</v>
      </c>
      <c r="E51" s="534"/>
      <c r="F51" s="537">
        <v>125076312.85335001</v>
      </c>
      <c r="G51" s="534"/>
    </row>
  </sheetData>
  <mergeCells count="6">
    <mergeCell ref="C7:D7"/>
    <mergeCell ref="C17:D17"/>
    <mergeCell ref="C50:D50"/>
    <mergeCell ref="C29:D29"/>
    <mergeCell ref="C36:D36"/>
    <mergeCell ref="C39:D39"/>
  </mergeCells>
  <pageMargins left="0.31496062992125978" right="0.31496062992125978" top="0.74803149606299213" bottom="0.74803149606299213" header="0.31496062992125978" footer="0.31496062992125978"/>
  <pageSetup paperSize="9" orientation="landscape" r:id="rId1"/>
  <headerFooter>
    <oddHeader>&amp;CEN
ANNEX V</oddHeader>
    <oddFooter>&amp;C&amp;P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C2:Q33"/>
  <sheetViews>
    <sheetView showGridLines="0" zoomScale="80" zoomScaleNormal="80" zoomScalePageLayoutView="115" workbookViewId="0"/>
  </sheetViews>
  <sheetFormatPr defaultColWidth="8.5703125" defaultRowHeight="15.75"/>
  <cols>
    <col min="1" max="1" width="3.140625" style="312" customWidth="1"/>
    <col min="2" max="2" width="4.42578125" style="312" customWidth="1"/>
    <col min="3" max="3" width="2.85546875" style="312" customWidth="1"/>
    <col min="4" max="4" width="72" style="312" customWidth="1"/>
    <col min="5" max="9" width="17" style="312" customWidth="1"/>
    <col min="10" max="10" width="17.5703125" style="312" customWidth="1"/>
    <col min="11" max="11" width="13.5703125" style="312" customWidth="1"/>
    <col min="12" max="35" width="8.5703125" style="312" customWidth="1"/>
    <col min="36" max="16384" width="8.5703125" style="312"/>
  </cols>
  <sheetData>
    <row r="2" spans="3:17" ht="12" customHeight="1"/>
    <row r="3" spans="3:17" ht="20.100000000000001" customHeight="1">
      <c r="C3" s="197" t="s">
        <v>855</v>
      </c>
      <c r="D3" s="318"/>
      <c r="E3" s="311"/>
      <c r="F3" s="311"/>
      <c r="G3" s="311"/>
      <c r="H3" s="311"/>
      <c r="I3" s="311"/>
      <c r="J3" s="311"/>
    </row>
    <row r="4" spans="3:17" s="314" customFormat="1" ht="12" customHeight="1" thickBot="1">
      <c r="C4" s="56" t="s">
        <v>860</v>
      </c>
      <c r="D4" s="313"/>
      <c r="E4" s="313"/>
      <c r="F4" s="313"/>
      <c r="G4" s="313"/>
      <c r="H4" s="313"/>
      <c r="I4" s="313"/>
      <c r="J4" s="312"/>
      <c r="K4" s="312"/>
      <c r="L4" s="312"/>
      <c r="M4" s="312"/>
      <c r="N4" s="312"/>
      <c r="O4" s="312"/>
      <c r="P4" s="312"/>
      <c r="Q4" s="312"/>
    </row>
    <row r="5" spans="3:17" ht="25.5" customHeight="1" thickBot="1">
      <c r="C5" s="746"/>
      <c r="D5" s="747"/>
      <c r="E5" s="750" t="s">
        <v>844</v>
      </c>
      <c r="F5" s="738"/>
      <c r="G5" s="738"/>
      <c r="H5" s="738"/>
      <c r="I5" s="738"/>
      <c r="J5" s="751" t="s">
        <v>845</v>
      </c>
    </row>
    <row r="6" spans="3:17" ht="20.100000000000001" customHeight="1" thickBot="1">
      <c r="C6" s="748"/>
      <c r="D6" s="747"/>
      <c r="E6" s="278">
        <v>1</v>
      </c>
      <c r="F6" s="278">
        <v>2</v>
      </c>
      <c r="G6" s="278">
        <v>3</v>
      </c>
      <c r="H6" s="278">
        <v>4</v>
      </c>
      <c r="I6" s="278">
        <v>5</v>
      </c>
      <c r="J6" s="752"/>
    </row>
    <row r="7" spans="3:17" ht="18" customHeight="1" thickBot="1">
      <c r="C7" s="712"/>
      <c r="D7" s="749"/>
      <c r="E7" s="278" t="s">
        <v>846</v>
      </c>
      <c r="F7" s="278"/>
      <c r="G7" s="278"/>
      <c r="H7" s="278"/>
      <c r="I7" s="278" t="s">
        <v>1407</v>
      </c>
      <c r="J7" s="753"/>
    </row>
    <row r="8" spans="3:17" ht="88.5" customHeight="1">
      <c r="C8" s="319">
        <v>1</v>
      </c>
      <c r="D8" s="320" t="s">
        <v>847</v>
      </c>
      <c r="E8" s="538" t="s">
        <v>1408</v>
      </c>
      <c r="F8" s="538" t="s">
        <v>1409</v>
      </c>
      <c r="G8" s="538" t="s">
        <v>1410</v>
      </c>
      <c r="H8" s="538" t="s">
        <v>1411</v>
      </c>
      <c r="I8" s="538" t="s">
        <v>1412</v>
      </c>
      <c r="J8" s="316"/>
    </row>
    <row r="9" spans="3:17">
      <c r="C9" s="315">
        <v>2</v>
      </c>
      <c r="D9" s="289" t="s">
        <v>848</v>
      </c>
      <c r="E9" s="538">
        <v>26137164.188000001</v>
      </c>
      <c r="F9" s="538">
        <v>0</v>
      </c>
      <c r="G9" s="538">
        <v>995254.78291068785</v>
      </c>
      <c r="H9" s="538">
        <v>1124161.914753153</v>
      </c>
      <c r="I9" s="538">
        <v>6885965.2054700004</v>
      </c>
      <c r="J9" s="538">
        <v>35142546.091133848</v>
      </c>
    </row>
    <row r="10" spans="3:17" ht="38.25">
      <c r="C10" s="315">
        <v>3</v>
      </c>
      <c r="D10" s="289" t="s">
        <v>856</v>
      </c>
      <c r="E10" s="538">
        <v>0</v>
      </c>
      <c r="F10" s="538">
        <v>0</v>
      </c>
      <c r="G10" s="538">
        <v>14606.205425075081</v>
      </c>
      <c r="H10" s="538">
        <v>14218.002238765919</v>
      </c>
      <c r="I10" s="538">
        <v>85965.205470000001</v>
      </c>
      <c r="J10" s="538">
        <v>114789.41313384101</v>
      </c>
    </row>
    <row r="11" spans="3:17">
      <c r="C11" s="315">
        <v>4</v>
      </c>
      <c r="D11" s="289" t="s">
        <v>849</v>
      </c>
      <c r="E11" s="538">
        <v>26137164.188000001</v>
      </c>
      <c r="F11" s="538">
        <v>0</v>
      </c>
      <c r="G11" s="538">
        <v>980648.57748561283</v>
      </c>
      <c r="H11" s="538">
        <v>1109943.9125143872</v>
      </c>
      <c r="I11" s="538">
        <v>6800000</v>
      </c>
      <c r="J11" s="538">
        <v>35027756.678000003</v>
      </c>
    </row>
    <row r="12" spans="3:17" ht="38.25">
      <c r="C12" s="315">
        <v>5</v>
      </c>
      <c r="D12" s="289" t="s">
        <v>857</v>
      </c>
      <c r="E12" s="538">
        <v>26137164.188000001</v>
      </c>
      <c r="F12" s="538">
        <v>0</v>
      </c>
      <c r="G12" s="538">
        <v>980648.57748561283</v>
      </c>
      <c r="H12" s="538">
        <v>1109943.9125143872</v>
      </c>
      <c r="I12" s="538">
        <v>6800000</v>
      </c>
      <c r="J12" s="538">
        <v>35027756.678000003</v>
      </c>
    </row>
    <row r="13" spans="3:17">
      <c r="C13" s="315">
        <v>6</v>
      </c>
      <c r="D13" s="289" t="s">
        <v>850</v>
      </c>
      <c r="E13" s="538">
        <v>0</v>
      </c>
      <c r="F13" s="538">
        <v>0</v>
      </c>
      <c r="G13" s="538">
        <v>403539.34132447426</v>
      </c>
      <c r="H13" s="538">
        <v>687053.14867552568</v>
      </c>
      <c r="I13" s="538">
        <v>5000000</v>
      </c>
      <c r="J13" s="538">
        <v>6090592.4900000002</v>
      </c>
    </row>
    <row r="14" spans="3:17">
      <c r="C14" s="315">
        <v>7</v>
      </c>
      <c r="D14" s="289" t="s">
        <v>851</v>
      </c>
      <c r="E14" s="538">
        <v>0</v>
      </c>
      <c r="F14" s="538">
        <v>0</v>
      </c>
      <c r="G14" s="538">
        <v>577109.23616113851</v>
      </c>
      <c r="H14" s="538">
        <v>422890.76383886149</v>
      </c>
      <c r="I14" s="538">
        <v>1800000</v>
      </c>
      <c r="J14" s="538">
        <v>2800000</v>
      </c>
    </row>
    <row r="15" spans="3:17">
      <c r="C15" s="315">
        <v>8</v>
      </c>
      <c r="D15" s="289" t="s">
        <v>852</v>
      </c>
      <c r="E15" s="538">
        <v>0</v>
      </c>
      <c r="F15" s="538">
        <v>0</v>
      </c>
      <c r="G15" s="538"/>
      <c r="H15" s="538">
        <v>0</v>
      </c>
      <c r="I15" s="538">
        <v>0</v>
      </c>
      <c r="J15" s="538">
        <v>0</v>
      </c>
    </row>
    <row r="16" spans="3:17" ht="25.5">
      <c r="C16" s="315">
        <v>9</v>
      </c>
      <c r="D16" s="289" t="s">
        <v>853</v>
      </c>
      <c r="E16" s="538">
        <v>26137164.188000001</v>
      </c>
      <c r="F16" s="538">
        <v>0</v>
      </c>
      <c r="G16" s="538">
        <v>0</v>
      </c>
      <c r="H16" s="538">
        <v>0</v>
      </c>
      <c r="I16" s="538">
        <v>0</v>
      </c>
      <c r="J16" s="538">
        <v>26137164.188000001</v>
      </c>
    </row>
    <row r="17" spans="3:10" ht="16.5" thickBot="1">
      <c r="C17" s="540">
        <v>10</v>
      </c>
      <c r="D17" s="541" t="s">
        <v>854</v>
      </c>
      <c r="E17" s="539">
        <v>0</v>
      </c>
      <c r="F17" s="539">
        <v>0</v>
      </c>
      <c r="G17" s="539">
        <v>0</v>
      </c>
      <c r="H17" s="539">
        <v>0</v>
      </c>
      <c r="I17" s="539">
        <v>0</v>
      </c>
      <c r="J17" s="539">
        <v>0</v>
      </c>
    </row>
    <row r="18" spans="3:10">
      <c r="C18" s="317"/>
      <c r="D18" s="321"/>
      <c r="E18" s="277"/>
      <c r="F18" s="277"/>
      <c r="G18" s="277"/>
      <c r="H18" s="277"/>
      <c r="I18" s="277"/>
      <c r="J18" s="277"/>
    </row>
    <row r="19" spans="3:10" s="3" customFormat="1" ht="20.100000000000001" customHeight="1"/>
    <row r="20" spans="3:10" s="3" customFormat="1" ht="15.6" customHeight="1"/>
    <row r="21" spans="3:10" s="3" customFormat="1" ht="20.100000000000001" customHeight="1"/>
    <row r="22" spans="3:10" s="3" customFormat="1" ht="20.100000000000001" customHeight="1"/>
    <row r="23" spans="3:10" s="3" customFormat="1" ht="18" customHeight="1"/>
    <row r="24" spans="3:10" s="3" customFormat="1" ht="20.100000000000001" customHeight="1"/>
    <row r="25" spans="3:10" s="3" customFormat="1" ht="20.100000000000001" customHeight="1"/>
    <row r="26" spans="3:10" s="3" customFormat="1" ht="20.100000000000001" customHeight="1"/>
    <row r="27" spans="3:10" s="3" customFormat="1" ht="20.100000000000001" customHeight="1"/>
    <row r="28" spans="3:10" s="3" customFormat="1" ht="20.100000000000001" customHeight="1"/>
    <row r="29" spans="3:10" s="3" customFormat="1" ht="20.100000000000001" customHeight="1"/>
    <row r="30" spans="3:10" s="3" customFormat="1" ht="20.100000000000001" customHeight="1"/>
    <row r="31" spans="3:10" s="3" customFormat="1" ht="20.100000000000001" customHeight="1"/>
    <row r="32" spans="3:10" s="3" customFormat="1" ht="20.100000000000001" customHeight="1"/>
    <row r="33" s="3" customFormat="1" ht="20.100000000000001" customHeight="1"/>
  </sheetData>
  <mergeCells count="3">
    <mergeCell ref="C5:D7"/>
    <mergeCell ref="E5:I5"/>
    <mergeCell ref="J5:J7"/>
  </mergeCells>
  <conditionalFormatting sqref="E8:J18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/>
  <headerFooter>
    <oddHeader>&amp;CEN
Annex V</oddHeader>
    <oddFooter>&amp;C&amp;P</oddFoot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C2:H16"/>
  <sheetViews>
    <sheetView showGridLines="0" zoomScale="80" zoomScaleNormal="80" workbookViewId="0"/>
  </sheetViews>
  <sheetFormatPr defaultColWidth="9.140625" defaultRowHeight="18.75"/>
  <cols>
    <col min="1" max="1" width="6.140625" style="3" customWidth="1"/>
    <col min="2" max="2" width="7.140625" style="3" customWidth="1"/>
    <col min="3" max="3" width="5.42578125" style="3" customWidth="1"/>
    <col min="4" max="4" width="63.5703125" style="3" customWidth="1"/>
    <col min="5" max="8" width="18.5703125" style="3" customWidth="1"/>
    <col min="9" max="16384" width="9.140625" style="3"/>
  </cols>
  <sheetData>
    <row r="2" spans="3:8" ht="24">
      <c r="C2" s="197" t="s">
        <v>895</v>
      </c>
      <c r="D2" s="241"/>
      <c r="E2" s="260"/>
      <c r="F2" s="241"/>
      <c r="G2" s="241"/>
      <c r="H2" s="241"/>
    </row>
    <row r="3" spans="3:8">
      <c r="C3" s="754" t="s">
        <v>860</v>
      </c>
      <c r="D3" s="755"/>
      <c r="E3" s="241"/>
      <c r="F3" s="241"/>
      <c r="G3" s="241"/>
      <c r="H3" s="241"/>
    </row>
    <row r="4" spans="3:8">
      <c r="D4" s="241"/>
      <c r="E4" s="241"/>
      <c r="F4" s="241"/>
      <c r="G4" s="241"/>
      <c r="H4" s="241"/>
    </row>
    <row r="5" spans="3:8">
      <c r="D5" s="241"/>
      <c r="E5" s="41"/>
      <c r="F5" s="41"/>
      <c r="G5" s="41"/>
      <c r="H5" s="41"/>
    </row>
    <row r="6" spans="3:8" ht="19.5" thickBot="1">
      <c r="C6" s="322"/>
      <c r="D6" s="322"/>
      <c r="E6" s="261" t="s">
        <v>90</v>
      </c>
      <c r="F6" s="261" t="s">
        <v>91</v>
      </c>
      <c r="G6" s="261" t="s">
        <v>92</v>
      </c>
      <c r="H6" s="261" t="s">
        <v>116</v>
      </c>
    </row>
    <row r="7" spans="3:8" ht="45" customHeight="1" thickBot="1">
      <c r="C7" s="756" t="s">
        <v>1413</v>
      </c>
      <c r="D7" s="756"/>
      <c r="E7" s="758" t="s">
        <v>1414</v>
      </c>
      <c r="F7" s="758"/>
      <c r="G7" s="758" t="s">
        <v>1415</v>
      </c>
      <c r="H7" s="758"/>
    </row>
    <row r="8" spans="3:8" ht="20.25" thickTop="1" thickBot="1">
      <c r="C8" s="757"/>
      <c r="D8" s="757"/>
      <c r="E8" s="358" t="s">
        <v>986</v>
      </c>
      <c r="F8" s="358" t="s">
        <v>988</v>
      </c>
      <c r="G8" s="358" t="s">
        <v>986</v>
      </c>
      <c r="H8" s="358" t="s">
        <v>988</v>
      </c>
    </row>
    <row r="9" spans="3:8" ht="19.5" thickTop="1">
      <c r="C9" s="323">
        <v>1</v>
      </c>
      <c r="D9" s="324" t="s">
        <v>896</v>
      </c>
      <c r="E9" s="513">
        <v>-3165583.5070000002</v>
      </c>
      <c r="F9" s="542">
        <v>-2727739.6069999998</v>
      </c>
      <c r="G9" s="513">
        <v>348127.277</v>
      </c>
      <c r="H9" s="542">
        <v>434453.446</v>
      </c>
    </row>
    <row r="10" spans="3:8">
      <c r="C10" s="291">
        <v>2</v>
      </c>
      <c r="D10" s="325" t="s">
        <v>897</v>
      </c>
      <c r="E10" s="508">
        <v>627423.20299999998</v>
      </c>
      <c r="F10" s="543">
        <v>539644.82799999998</v>
      </c>
      <c r="G10" s="508">
        <v>-1005599.2169999999</v>
      </c>
      <c r="H10" s="543">
        <v>-1087046.0490000001</v>
      </c>
    </row>
    <row r="11" spans="3:8">
      <c r="C11" s="291">
        <v>3</v>
      </c>
      <c r="D11" s="325" t="s">
        <v>1416</v>
      </c>
      <c r="E11" s="508">
        <v>470252.31099999999</v>
      </c>
      <c r="F11" s="543">
        <v>435701.82</v>
      </c>
      <c r="G11" s="544"/>
      <c r="H11" s="544"/>
    </row>
    <row r="12" spans="3:8">
      <c r="C12" s="291">
        <v>4</v>
      </c>
      <c r="D12" s="325" t="s">
        <v>1417</v>
      </c>
      <c r="E12" s="508">
        <v>-1735129.686</v>
      </c>
      <c r="F12" s="543">
        <v>-1534428.6810000001</v>
      </c>
      <c r="G12" s="544"/>
      <c r="H12" s="544"/>
    </row>
    <row r="13" spans="3:8">
      <c r="C13" s="291">
        <v>5</v>
      </c>
      <c r="D13" s="325" t="s">
        <v>898</v>
      </c>
      <c r="E13" s="508">
        <v>-2631745.7170000002</v>
      </c>
      <c r="F13" s="543">
        <v>-2316713.5970000001</v>
      </c>
      <c r="G13" s="544"/>
      <c r="H13" s="544"/>
    </row>
    <row r="14" spans="3:8" ht="19.5" thickBot="1">
      <c r="C14" s="545">
        <v>6</v>
      </c>
      <c r="D14" s="546" t="s">
        <v>899</v>
      </c>
      <c r="E14" s="515">
        <v>1072097.598</v>
      </c>
      <c r="F14" s="547">
        <v>988750.65399999998</v>
      </c>
      <c r="G14" s="548"/>
      <c r="H14" s="548"/>
    </row>
    <row r="15" spans="3:8" ht="14.1" customHeight="1">
      <c r="C15" s="683" t="s">
        <v>1418</v>
      </c>
      <c r="D15" s="683"/>
      <c r="E15" s="683"/>
      <c r="F15" s="683"/>
      <c r="G15" s="683"/>
      <c r="H15" s="683"/>
    </row>
    <row r="16" spans="3:8" ht="13.5" customHeight="1">
      <c r="C16" s="684" t="s">
        <v>1419</v>
      </c>
      <c r="D16" s="684"/>
      <c r="E16" s="684"/>
      <c r="F16" s="684"/>
      <c r="G16" s="684"/>
      <c r="H16" s="684"/>
    </row>
  </sheetData>
  <mergeCells count="6">
    <mergeCell ref="C16:H16"/>
    <mergeCell ref="C3:D3"/>
    <mergeCell ref="C7:D8"/>
    <mergeCell ref="E7:F7"/>
    <mergeCell ref="G7:H7"/>
    <mergeCell ref="C15:H15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3F9A-D54A-4A6A-B19D-77A692E26E66}">
  <dimension ref="C3:T69"/>
  <sheetViews>
    <sheetView showGridLines="0" zoomScale="80" zoomScaleNormal="80" workbookViewId="0"/>
  </sheetViews>
  <sheetFormatPr defaultColWidth="9.140625" defaultRowHeight="18.75"/>
  <cols>
    <col min="1" max="1" width="3.5703125" style="3" customWidth="1"/>
    <col min="2" max="2" width="7" style="3" customWidth="1"/>
    <col min="3" max="3" width="4.5703125" style="3" customWidth="1"/>
    <col min="4" max="4" width="62.42578125" style="3" customWidth="1"/>
    <col min="5" max="5" width="27.42578125" style="3" customWidth="1"/>
    <col min="6" max="6" width="31" style="3" customWidth="1"/>
    <col min="7" max="7" width="11.5703125" style="3" customWidth="1"/>
    <col min="8" max="9" width="12.140625" style="3" customWidth="1"/>
    <col min="10" max="12" width="9.140625" style="3"/>
    <col min="13" max="13" width="10.5703125" style="3" customWidth="1"/>
    <col min="14" max="14" width="13" style="3" customWidth="1"/>
    <col min="15" max="15" width="18.28515625" style="3" customWidth="1"/>
    <col min="16" max="16" width="12.5703125" style="3" customWidth="1"/>
    <col min="17" max="17" width="12.140625" style="3" customWidth="1"/>
    <col min="18" max="18" width="13.140625" style="3" customWidth="1"/>
    <col min="19" max="19" width="12.5703125" style="3" customWidth="1"/>
    <col min="20" max="20" width="11.5703125" style="3" customWidth="1"/>
    <col min="21" max="16384" width="9.140625" style="3"/>
  </cols>
  <sheetData>
    <row r="3" spans="3:20" ht="21" customHeight="1">
      <c r="C3" s="40" t="s">
        <v>1253</v>
      </c>
    </row>
    <row r="4" spans="3:20" ht="17.45" customHeight="1">
      <c r="C4" s="12" t="s">
        <v>1325</v>
      </c>
      <c r="D4" s="129"/>
      <c r="E4" s="129"/>
    </row>
    <row r="5" spans="3:20" ht="17.100000000000001" customHeight="1">
      <c r="C5" s="379"/>
      <c r="D5" s="28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</row>
    <row r="6" spans="3:20" ht="19.5" thickBot="1">
      <c r="C6" s="379"/>
      <c r="D6" s="380"/>
      <c r="E6" s="15" t="s">
        <v>90</v>
      </c>
      <c r="F6" s="15" t="s">
        <v>91</v>
      </c>
      <c r="G6" s="15" t="s">
        <v>92</v>
      </c>
      <c r="H6" s="15" t="s">
        <v>116</v>
      </c>
      <c r="I6" s="15" t="s">
        <v>117</v>
      </c>
      <c r="J6" s="15" t="s">
        <v>174</v>
      </c>
      <c r="K6" s="15" t="s">
        <v>175</v>
      </c>
      <c r="L6" s="15" t="s">
        <v>176</v>
      </c>
      <c r="M6" s="15" t="s">
        <v>313</v>
      </c>
      <c r="N6" s="15" t="s">
        <v>314</v>
      </c>
      <c r="O6" s="15" t="s">
        <v>315</v>
      </c>
      <c r="P6" s="15" t="s">
        <v>316</v>
      </c>
      <c r="Q6" s="15" t="s">
        <v>317</v>
      </c>
      <c r="R6" s="15" t="s">
        <v>533</v>
      </c>
      <c r="S6" s="15" t="s">
        <v>534</v>
      </c>
      <c r="T6" s="15" t="s">
        <v>648</v>
      </c>
    </row>
    <row r="7" spans="3:20" ht="91.5" customHeight="1" thickTop="1" thickBot="1">
      <c r="C7" s="379"/>
      <c r="D7" s="761" t="s">
        <v>884</v>
      </c>
      <c r="E7" s="761" t="s">
        <v>1254</v>
      </c>
      <c r="F7" s="761"/>
      <c r="G7" s="761"/>
      <c r="H7" s="761"/>
      <c r="I7" s="761"/>
      <c r="J7" s="761" t="s">
        <v>1255</v>
      </c>
      <c r="K7" s="761"/>
      <c r="L7" s="761"/>
      <c r="M7" s="761" t="s">
        <v>1256</v>
      </c>
      <c r="N7" s="761"/>
      <c r="O7" s="761" t="s">
        <v>1257</v>
      </c>
      <c r="P7" s="761" t="s">
        <v>1258</v>
      </c>
      <c r="Q7" s="761" t="s">
        <v>1259</v>
      </c>
      <c r="R7" s="761" t="s">
        <v>1260</v>
      </c>
      <c r="S7" s="761" t="s">
        <v>1261</v>
      </c>
      <c r="T7" s="761" t="s">
        <v>1262</v>
      </c>
    </row>
    <row r="8" spans="3:20" ht="90.75" thickTop="1" thickBot="1">
      <c r="C8" s="393"/>
      <c r="D8" s="639"/>
      <c r="E8" s="43"/>
      <c r="F8" s="45" t="s">
        <v>1263</v>
      </c>
      <c r="G8" s="45" t="s">
        <v>1264</v>
      </c>
      <c r="H8" s="45" t="s">
        <v>1265</v>
      </c>
      <c r="I8" s="45" t="s">
        <v>1266</v>
      </c>
      <c r="J8" s="43"/>
      <c r="K8" s="45" t="s">
        <v>1265</v>
      </c>
      <c r="L8" s="45" t="s">
        <v>1266</v>
      </c>
      <c r="M8" s="43"/>
      <c r="N8" s="45" t="s">
        <v>1267</v>
      </c>
      <c r="O8" s="639"/>
      <c r="P8" s="639"/>
      <c r="Q8" s="639"/>
      <c r="R8" s="639"/>
      <c r="S8" s="639"/>
      <c r="T8" s="639"/>
    </row>
    <row r="9" spans="3:20" ht="24" customHeight="1" thickTop="1">
      <c r="C9" s="352">
        <v>1</v>
      </c>
      <c r="D9" s="44" t="s">
        <v>1268</v>
      </c>
      <c r="E9" s="381">
        <v>13629.346898860018</v>
      </c>
      <c r="F9" s="381">
        <v>278.32902608999996</v>
      </c>
      <c r="G9" s="381"/>
      <c r="H9" s="381">
        <v>1437.9839594499995</v>
      </c>
      <c r="I9" s="381">
        <v>722.16127867000034</v>
      </c>
      <c r="J9" s="381">
        <v>-438.03772101000027</v>
      </c>
      <c r="K9" s="381">
        <v>-77.331272579999961</v>
      </c>
      <c r="L9" s="381">
        <v>-316.85178326999966</v>
      </c>
      <c r="M9" s="381">
        <v>7914814.4971889919</v>
      </c>
      <c r="N9" s="381">
        <v>5372590.4793060105</v>
      </c>
      <c r="O9" s="382">
        <v>8.009944956653145E-2</v>
      </c>
      <c r="P9" s="383">
        <v>9522.0458724700002</v>
      </c>
      <c r="Q9" s="383">
        <v>1628.2941447899998</v>
      </c>
      <c r="R9" s="383">
        <v>578.99721735000037</v>
      </c>
      <c r="S9" s="383">
        <v>1899.100171640001</v>
      </c>
      <c r="T9" s="383">
        <v>5.5337711716382723</v>
      </c>
    </row>
    <row r="10" spans="3:20">
      <c r="C10" s="384">
        <v>2</v>
      </c>
      <c r="D10" s="384" t="s">
        <v>1269</v>
      </c>
      <c r="E10" s="385">
        <v>174.70246199999997</v>
      </c>
      <c r="F10" s="385">
        <v>0</v>
      </c>
      <c r="G10" s="385"/>
      <c r="H10" s="385">
        <v>12.72628667</v>
      </c>
      <c r="I10" s="385">
        <v>6.4496527299999995</v>
      </c>
      <c r="J10" s="385">
        <v>-3.27624307</v>
      </c>
      <c r="K10" s="385">
        <v>-0.46366196999999992</v>
      </c>
      <c r="L10" s="385">
        <v>-2.2831511599999996</v>
      </c>
      <c r="M10" s="386">
        <v>334906.38184200006</v>
      </c>
      <c r="N10" s="386">
        <v>91556.813865999997</v>
      </c>
      <c r="O10" s="387">
        <v>0</v>
      </c>
      <c r="P10" s="385">
        <v>110.28062625</v>
      </c>
      <c r="Q10" s="385">
        <v>60.767155110000004</v>
      </c>
      <c r="R10" s="385">
        <v>2.43363043</v>
      </c>
      <c r="S10" s="385">
        <v>1.2210502099999996</v>
      </c>
      <c r="T10" s="385">
        <v>4.3161068568221195</v>
      </c>
    </row>
    <row r="11" spans="3:20">
      <c r="C11" s="384">
        <v>3</v>
      </c>
      <c r="D11" s="384" t="s">
        <v>1270</v>
      </c>
      <c r="E11" s="385">
        <v>426.6355806900001</v>
      </c>
      <c r="F11" s="385">
        <v>0</v>
      </c>
      <c r="G11" s="385"/>
      <c r="H11" s="385">
        <v>1.4636884899999998</v>
      </c>
      <c r="I11" s="385">
        <v>0.45799478000000005</v>
      </c>
      <c r="J11" s="385">
        <v>-0.48622900000000008</v>
      </c>
      <c r="K11" s="385">
        <v>-8.0435649999999997E-2</v>
      </c>
      <c r="L11" s="385">
        <v>-0.18880937</v>
      </c>
      <c r="M11" s="386">
        <v>41335.920237999999</v>
      </c>
      <c r="N11" s="386">
        <v>14990.240226999998</v>
      </c>
      <c r="O11" s="387">
        <v>0.92657307477886508</v>
      </c>
      <c r="P11" s="385">
        <v>29.486424319999998</v>
      </c>
      <c r="Q11" s="385">
        <v>1.4127995</v>
      </c>
      <c r="R11" s="385">
        <v>0.26650923999999998</v>
      </c>
      <c r="S11" s="385">
        <v>395.46984763</v>
      </c>
      <c r="T11" s="385">
        <v>18.783329050591593</v>
      </c>
    </row>
    <row r="12" spans="3:20">
      <c r="C12" s="36">
        <v>4</v>
      </c>
      <c r="D12" s="36" t="s">
        <v>1271</v>
      </c>
      <c r="E12" s="386">
        <v>0</v>
      </c>
      <c r="F12" s="386">
        <v>0</v>
      </c>
      <c r="G12" s="386"/>
      <c r="H12" s="386">
        <v>0</v>
      </c>
      <c r="I12" s="386">
        <v>0</v>
      </c>
      <c r="J12" s="386">
        <v>0</v>
      </c>
      <c r="K12" s="386">
        <v>0</v>
      </c>
      <c r="L12" s="386">
        <v>0</v>
      </c>
      <c r="M12" s="386">
        <v>0</v>
      </c>
      <c r="N12" s="386">
        <v>0</v>
      </c>
      <c r="O12" s="387" t="s">
        <v>1326</v>
      </c>
      <c r="P12" s="385">
        <v>0</v>
      </c>
      <c r="Q12" s="385">
        <v>0</v>
      </c>
      <c r="R12" s="385">
        <v>0</v>
      </c>
      <c r="S12" s="385">
        <v>0</v>
      </c>
      <c r="T12" s="386">
        <v>0</v>
      </c>
    </row>
    <row r="13" spans="3:20">
      <c r="C13" s="36">
        <v>5</v>
      </c>
      <c r="D13" s="36" t="s">
        <v>1272</v>
      </c>
      <c r="E13" s="386">
        <v>0</v>
      </c>
      <c r="F13" s="386">
        <v>0</v>
      </c>
      <c r="G13" s="386"/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0</v>
      </c>
      <c r="N13" s="386">
        <v>0</v>
      </c>
      <c r="O13" s="387">
        <v>0</v>
      </c>
      <c r="P13" s="385">
        <v>0</v>
      </c>
      <c r="Q13" s="385">
        <v>0</v>
      </c>
      <c r="R13" s="385">
        <v>0</v>
      </c>
      <c r="S13" s="385">
        <v>0</v>
      </c>
      <c r="T13" s="385">
        <v>0</v>
      </c>
    </row>
    <row r="14" spans="3:20">
      <c r="C14" s="36">
        <v>6</v>
      </c>
      <c r="D14" s="36" t="s">
        <v>1273</v>
      </c>
      <c r="E14" s="386">
        <v>395.90758466</v>
      </c>
      <c r="F14" s="386">
        <v>0</v>
      </c>
      <c r="G14" s="386"/>
      <c r="H14" s="386">
        <v>1.04E-5</v>
      </c>
      <c r="I14" s="386">
        <v>1.8641999999999999E-4</v>
      </c>
      <c r="J14" s="386">
        <v>-0.13489118999999999</v>
      </c>
      <c r="K14" s="386">
        <v>-2.3999999999999998E-7</v>
      </c>
      <c r="L14" s="386">
        <v>-1.8641999999999999E-4</v>
      </c>
      <c r="M14" s="386">
        <v>966.93902800000001</v>
      </c>
      <c r="N14" s="386">
        <v>305.03740500000004</v>
      </c>
      <c r="O14" s="387">
        <v>0.99848817533891399</v>
      </c>
      <c r="P14" s="385">
        <v>0.21238510999999999</v>
      </c>
      <c r="Q14" s="385">
        <v>0.37471549999999998</v>
      </c>
      <c r="R14" s="385">
        <v>0</v>
      </c>
      <c r="S14" s="385">
        <v>395.32048405</v>
      </c>
      <c r="T14" s="385">
        <v>20.077330241936391</v>
      </c>
    </row>
    <row r="15" spans="3:20">
      <c r="C15" s="36">
        <v>7</v>
      </c>
      <c r="D15" s="36" t="s">
        <v>1274</v>
      </c>
      <c r="E15" s="386">
        <v>22.916041440000001</v>
      </c>
      <c r="F15" s="386">
        <v>0</v>
      </c>
      <c r="G15" s="385"/>
      <c r="H15" s="386">
        <v>1.46354476</v>
      </c>
      <c r="I15" s="386">
        <v>0.35723395000000002</v>
      </c>
      <c r="J15" s="386">
        <v>-0.27742522000000008</v>
      </c>
      <c r="K15" s="386">
        <v>-8.0432290000000004E-2</v>
      </c>
      <c r="L15" s="386">
        <v>-0.13260806999999999</v>
      </c>
      <c r="M15" s="386">
        <v>31651.995178000001</v>
      </c>
      <c r="N15" s="386">
        <v>11516.435281</v>
      </c>
      <c r="O15" s="387">
        <v>0</v>
      </c>
      <c r="P15" s="385">
        <v>21.708900529999998</v>
      </c>
      <c r="Q15" s="385">
        <v>0.79181875000000002</v>
      </c>
      <c r="R15" s="385">
        <v>0.26650923999999998</v>
      </c>
      <c r="S15" s="385">
        <v>0.14881291999999999</v>
      </c>
      <c r="T15" s="385">
        <v>2.5165250204723151</v>
      </c>
    </row>
    <row r="16" spans="3:20">
      <c r="C16" s="36">
        <v>8</v>
      </c>
      <c r="D16" s="36" t="s">
        <v>1275</v>
      </c>
      <c r="E16" s="386">
        <v>7.8118513899999993</v>
      </c>
      <c r="F16" s="386">
        <v>0</v>
      </c>
      <c r="G16" s="386"/>
      <c r="H16" s="386">
        <v>3.4310000000000002E-5</v>
      </c>
      <c r="I16" s="386">
        <v>0.10057440999999999</v>
      </c>
      <c r="J16" s="386">
        <v>-7.3910169999999997E-2</v>
      </c>
      <c r="K16" s="386">
        <v>-7.9999999999999996E-7</v>
      </c>
      <c r="L16" s="386">
        <v>-5.6014879999999996E-2</v>
      </c>
      <c r="M16" s="386">
        <v>8716.883636999999</v>
      </c>
      <c r="N16" s="386">
        <v>3168.7301969999999</v>
      </c>
      <c r="O16" s="387">
        <v>0</v>
      </c>
      <c r="P16" s="385">
        <v>7.5651386799999996</v>
      </c>
      <c r="Q16" s="385">
        <v>0.24626524999999999</v>
      </c>
      <c r="R16" s="385">
        <v>0</v>
      </c>
      <c r="S16" s="385">
        <v>4.4746E-4</v>
      </c>
      <c r="T16" s="385">
        <v>0.92146015510733759</v>
      </c>
    </row>
    <row r="17" spans="3:20">
      <c r="C17" s="384">
        <v>9</v>
      </c>
      <c r="D17" s="384" t="s">
        <v>1276</v>
      </c>
      <c r="E17" s="385">
        <v>3777.6286075400035</v>
      </c>
      <c r="F17" s="385">
        <v>0</v>
      </c>
      <c r="G17" s="385"/>
      <c r="H17" s="385">
        <v>489.78227322999993</v>
      </c>
      <c r="I17" s="385">
        <v>326.56898934999998</v>
      </c>
      <c r="J17" s="385">
        <v>-139.85660073000014</v>
      </c>
      <c r="K17" s="385">
        <v>-17.640661440000009</v>
      </c>
      <c r="L17" s="385">
        <v>-110.67878905999984</v>
      </c>
      <c r="M17" s="386">
        <v>3204894.8872230034</v>
      </c>
      <c r="N17" s="386">
        <v>2326647.3800809979</v>
      </c>
      <c r="O17" s="387">
        <v>3.0718846960863171E-2</v>
      </c>
      <c r="P17" s="385">
        <v>2713.5432752600004</v>
      </c>
      <c r="Q17" s="385">
        <v>564.43131735000009</v>
      </c>
      <c r="R17" s="385">
        <v>53.969498910000006</v>
      </c>
      <c r="S17" s="385">
        <v>445.6845160200001</v>
      </c>
      <c r="T17" s="385">
        <v>4.9135200300249151</v>
      </c>
    </row>
    <row r="18" spans="3:20">
      <c r="C18" s="36">
        <v>10</v>
      </c>
      <c r="D18" s="36" t="s">
        <v>1277</v>
      </c>
      <c r="E18" s="386">
        <v>673.35469153000008</v>
      </c>
      <c r="F18" s="386">
        <v>0</v>
      </c>
      <c r="G18" s="386"/>
      <c r="H18" s="386">
        <v>70.844745980000027</v>
      </c>
      <c r="I18" s="386">
        <v>29.717495859999996</v>
      </c>
      <c r="J18" s="386">
        <v>-18.979695990000003</v>
      </c>
      <c r="K18" s="386">
        <v>-2.6408395600000016</v>
      </c>
      <c r="L18" s="386">
        <v>-14.699046619999999</v>
      </c>
      <c r="M18" s="386">
        <v>893142.40807200037</v>
      </c>
      <c r="N18" s="386">
        <v>782897.28699700022</v>
      </c>
      <c r="O18" s="387">
        <v>0</v>
      </c>
      <c r="P18" s="385">
        <v>551.48601604999988</v>
      </c>
      <c r="Q18" s="385">
        <v>86.339818110000024</v>
      </c>
      <c r="R18" s="385">
        <v>4.8574399800000005</v>
      </c>
      <c r="S18" s="385">
        <v>30.671417389999995</v>
      </c>
      <c r="T18" s="385">
        <v>3.3856503864441834</v>
      </c>
    </row>
    <row r="19" spans="3:20">
      <c r="C19" s="36">
        <v>11</v>
      </c>
      <c r="D19" s="36" t="s">
        <v>1278</v>
      </c>
      <c r="E19" s="386">
        <v>177.21226485</v>
      </c>
      <c r="F19" s="386">
        <v>0</v>
      </c>
      <c r="G19" s="386"/>
      <c r="H19" s="386">
        <v>0.13367216999999998</v>
      </c>
      <c r="I19" s="386">
        <v>0.29767017000000001</v>
      </c>
      <c r="J19" s="386">
        <v>-0.46857516999999993</v>
      </c>
      <c r="K19" s="386">
        <v>-1.155602E-2</v>
      </c>
      <c r="L19" s="386">
        <v>-8.7988839999999999E-2</v>
      </c>
      <c r="M19" s="386">
        <v>131442.35926199998</v>
      </c>
      <c r="N19" s="386">
        <v>115434.29921700001</v>
      </c>
      <c r="O19" s="387">
        <v>0</v>
      </c>
      <c r="P19" s="385">
        <v>44.407438930000005</v>
      </c>
      <c r="Q19" s="385">
        <v>10.241181170000001</v>
      </c>
      <c r="R19" s="385">
        <v>0</v>
      </c>
      <c r="S19" s="385">
        <v>122.56364475000001</v>
      </c>
      <c r="T19" s="385">
        <v>14.972728998760724</v>
      </c>
    </row>
    <row r="20" spans="3:20">
      <c r="C20" s="36">
        <v>12</v>
      </c>
      <c r="D20" s="36" t="s">
        <v>1279</v>
      </c>
      <c r="E20" s="386">
        <v>0</v>
      </c>
      <c r="F20" s="386">
        <v>0</v>
      </c>
      <c r="G20" s="386">
        <v>0</v>
      </c>
      <c r="H20" s="386">
        <v>0</v>
      </c>
      <c r="I20" s="386">
        <v>0</v>
      </c>
      <c r="J20" s="386">
        <v>0</v>
      </c>
      <c r="K20" s="386">
        <v>0</v>
      </c>
      <c r="L20" s="386">
        <v>0</v>
      </c>
      <c r="M20" s="386">
        <v>0</v>
      </c>
      <c r="N20" s="386">
        <v>0</v>
      </c>
      <c r="O20" s="387">
        <v>0</v>
      </c>
      <c r="P20" s="386">
        <v>0</v>
      </c>
      <c r="Q20" s="386">
        <v>0</v>
      </c>
      <c r="R20" s="386">
        <v>0</v>
      </c>
      <c r="S20" s="386">
        <v>0</v>
      </c>
      <c r="T20" s="386">
        <v>0</v>
      </c>
    </row>
    <row r="21" spans="3:20">
      <c r="C21" s="36">
        <v>13</v>
      </c>
      <c r="D21" s="36" t="s">
        <v>1280</v>
      </c>
      <c r="E21" s="386">
        <v>66.019202300000003</v>
      </c>
      <c r="F21" s="386">
        <v>0</v>
      </c>
      <c r="G21" s="386"/>
      <c r="H21" s="386">
        <v>4.05550049</v>
      </c>
      <c r="I21" s="386">
        <v>1.1233936499999999</v>
      </c>
      <c r="J21" s="386">
        <v>-1.3104403400000002</v>
      </c>
      <c r="K21" s="386">
        <v>-0.25373929999999995</v>
      </c>
      <c r="L21" s="386">
        <v>-0.84868135000000022</v>
      </c>
      <c r="M21" s="386">
        <v>34997.115846000001</v>
      </c>
      <c r="N21" s="386">
        <v>28436.822038000002</v>
      </c>
      <c r="O21" s="387">
        <v>0</v>
      </c>
      <c r="P21" s="385">
        <v>55.995494690000001</v>
      </c>
      <c r="Q21" s="385">
        <v>5.837659949999999</v>
      </c>
      <c r="R21" s="385">
        <v>1.9941594900000001</v>
      </c>
      <c r="S21" s="385">
        <v>2.1918881699999999</v>
      </c>
      <c r="T21" s="385">
        <v>3.0712161742937867</v>
      </c>
    </row>
    <row r="22" spans="3:20">
      <c r="C22" s="36">
        <v>14</v>
      </c>
      <c r="D22" s="36" t="s">
        <v>1281</v>
      </c>
      <c r="E22" s="386">
        <v>36.924831189999992</v>
      </c>
      <c r="F22" s="386">
        <v>0</v>
      </c>
      <c r="G22" s="386"/>
      <c r="H22" s="386">
        <v>4.4367412700000006</v>
      </c>
      <c r="I22" s="386">
        <v>5.6300377100000008</v>
      </c>
      <c r="J22" s="386">
        <v>-5.6769929600000006</v>
      </c>
      <c r="K22" s="386">
        <v>-0.38338805000000004</v>
      </c>
      <c r="L22" s="386">
        <v>-3.15965674</v>
      </c>
      <c r="M22" s="386">
        <v>19606.347205999999</v>
      </c>
      <c r="N22" s="386">
        <v>15809.263896000004</v>
      </c>
      <c r="O22" s="387">
        <v>0</v>
      </c>
      <c r="P22" s="385">
        <v>26.184013979999996</v>
      </c>
      <c r="Q22" s="385">
        <v>8.1710658699999996</v>
      </c>
      <c r="R22" s="385">
        <v>1.4619634499999998</v>
      </c>
      <c r="S22" s="385">
        <v>1.10778789</v>
      </c>
      <c r="T22" s="385">
        <v>2.0679521312580249</v>
      </c>
    </row>
    <row r="23" spans="3:20">
      <c r="C23" s="36">
        <v>15</v>
      </c>
      <c r="D23" s="36" t="s">
        <v>1282</v>
      </c>
      <c r="E23" s="386">
        <v>3.4118486400000001</v>
      </c>
      <c r="F23" s="386">
        <v>0</v>
      </c>
      <c r="G23" s="386"/>
      <c r="H23" s="386">
        <v>0.94113461999999992</v>
      </c>
      <c r="I23" s="386">
        <v>0.76623679</v>
      </c>
      <c r="J23" s="386">
        <v>-0.78988775</v>
      </c>
      <c r="K23" s="386">
        <v>-4.7895350000000003E-2</v>
      </c>
      <c r="L23" s="386">
        <v>-0.73244861000000006</v>
      </c>
      <c r="M23" s="386">
        <v>1580.9789230000001</v>
      </c>
      <c r="N23" s="386">
        <v>1256.483579</v>
      </c>
      <c r="O23" s="387">
        <v>0</v>
      </c>
      <c r="P23" s="385">
        <v>2.9106264199999998</v>
      </c>
      <c r="Q23" s="385">
        <v>0.43169524000000004</v>
      </c>
      <c r="R23" s="385">
        <v>0</v>
      </c>
      <c r="S23" s="385">
        <v>6.9526980000000002E-2</v>
      </c>
      <c r="T23" s="385">
        <v>2.4068341681199295</v>
      </c>
    </row>
    <row r="24" spans="3:20" ht="25.5">
      <c r="C24" s="36">
        <v>16</v>
      </c>
      <c r="D24" s="36" t="s">
        <v>1283</v>
      </c>
      <c r="E24" s="386">
        <v>136.37407451000004</v>
      </c>
      <c r="F24" s="386">
        <v>0</v>
      </c>
      <c r="G24" s="386"/>
      <c r="H24" s="386">
        <v>18.503030079999998</v>
      </c>
      <c r="I24" s="386">
        <v>10.328312589999999</v>
      </c>
      <c r="J24" s="386">
        <v>-7.1871397599999991</v>
      </c>
      <c r="K24" s="386">
        <v>-0.91238608999999982</v>
      </c>
      <c r="L24" s="386">
        <v>-5.9609549000000008</v>
      </c>
      <c r="M24" s="386">
        <v>79095.915202000004</v>
      </c>
      <c r="N24" s="386">
        <v>55693.047913999995</v>
      </c>
      <c r="O24" s="387">
        <v>0</v>
      </c>
      <c r="P24" s="385">
        <v>110.60552314000003</v>
      </c>
      <c r="Q24" s="385">
        <v>20.036476109999999</v>
      </c>
      <c r="R24" s="385">
        <v>2.7518888399999999</v>
      </c>
      <c r="S24" s="385">
        <v>2.9801864199999999</v>
      </c>
      <c r="T24" s="385">
        <v>3.1377080242388891</v>
      </c>
    </row>
    <row r="25" spans="3:20">
      <c r="C25" s="36">
        <v>17</v>
      </c>
      <c r="D25" s="36" t="s">
        <v>1284</v>
      </c>
      <c r="E25" s="386">
        <v>185.15803389999999</v>
      </c>
      <c r="F25" s="386">
        <v>0</v>
      </c>
      <c r="G25" s="386"/>
      <c r="H25" s="386">
        <v>15.676376430000001</v>
      </c>
      <c r="I25" s="386">
        <v>4.0438532799999996</v>
      </c>
      <c r="J25" s="386">
        <v>-3.6621625899999999</v>
      </c>
      <c r="K25" s="386">
        <v>-0.92755902000000001</v>
      </c>
      <c r="L25" s="386">
        <v>-2.2945964999999999</v>
      </c>
      <c r="M25" s="386">
        <v>99548.21514700001</v>
      </c>
      <c r="N25" s="386">
        <v>70602.408656999993</v>
      </c>
      <c r="O25" s="387">
        <v>0</v>
      </c>
      <c r="P25" s="385">
        <v>136.95855549999999</v>
      </c>
      <c r="Q25" s="385">
        <v>43.220365219999998</v>
      </c>
      <c r="R25" s="385">
        <v>1.5376078</v>
      </c>
      <c r="S25" s="385">
        <v>3.4415053799999997</v>
      </c>
      <c r="T25" s="385">
        <v>3.6315547353567816</v>
      </c>
    </row>
    <row r="26" spans="3:20">
      <c r="C26" s="36">
        <v>18</v>
      </c>
      <c r="D26" s="36" t="s">
        <v>1285</v>
      </c>
      <c r="E26" s="386">
        <v>65.44447498000001</v>
      </c>
      <c r="F26" s="386">
        <v>0</v>
      </c>
      <c r="G26" s="386"/>
      <c r="H26" s="386">
        <v>11.160482910000001</v>
      </c>
      <c r="I26" s="386">
        <v>5.1726127399999999</v>
      </c>
      <c r="J26" s="386">
        <v>-3.8946137399999996</v>
      </c>
      <c r="K26" s="386">
        <v>-0.39924229</v>
      </c>
      <c r="L26" s="386">
        <v>-3.3087428200000004</v>
      </c>
      <c r="M26" s="386">
        <v>41316.826480999996</v>
      </c>
      <c r="N26" s="386">
        <v>29102.530193999999</v>
      </c>
      <c r="O26" s="387">
        <v>0</v>
      </c>
      <c r="P26" s="385">
        <v>47.51076698</v>
      </c>
      <c r="Q26" s="385">
        <v>12.49166623</v>
      </c>
      <c r="R26" s="385">
        <v>2.3083086800000001</v>
      </c>
      <c r="S26" s="385">
        <v>3.1337330899999998</v>
      </c>
      <c r="T26" s="385">
        <v>4.1376671527298443</v>
      </c>
    </row>
    <row r="27" spans="3:20">
      <c r="C27" s="36">
        <v>19</v>
      </c>
      <c r="D27" s="36" t="s">
        <v>1286</v>
      </c>
      <c r="E27" s="386">
        <v>56.824921209999992</v>
      </c>
      <c r="F27" s="386">
        <v>0</v>
      </c>
      <c r="G27" s="386"/>
      <c r="H27" s="386">
        <v>17.503322679999997</v>
      </c>
      <c r="I27" s="386">
        <v>36.439732380000002</v>
      </c>
      <c r="J27" s="386">
        <v>-18.723563989999999</v>
      </c>
      <c r="K27" s="386">
        <v>-0.22988463999999997</v>
      </c>
      <c r="L27" s="386">
        <v>-18.489254730000003</v>
      </c>
      <c r="M27" s="386">
        <v>27251.010483000002</v>
      </c>
      <c r="N27" s="386">
        <v>15568.820956999998</v>
      </c>
      <c r="O27" s="387">
        <v>0</v>
      </c>
      <c r="P27" s="385">
        <v>15.69912238</v>
      </c>
      <c r="Q27" s="385">
        <v>31.087769139999999</v>
      </c>
      <c r="R27" s="385">
        <v>0</v>
      </c>
      <c r="S27" s="385">
        <v>10.03802969</v>
      </c>
      <c r="T27" s="385">
        <v>6.8039876474084178</v>
      </c>
    </row>
    <row r="28" spans="3:20">
      <c r="C28" s="36">
        <v>20</v>
      </c>
      <c r="D28" s="36" t="s">
        <v>1287</v>
      </c>
      <c r="E28" s="386">
        <v>235.94998715000003</v>
      </c>
      <c r="F28" s="386">
        <v>0</v>
      </c>
      <c r="G28" s="386"/>
      <c r="H28" s="386">
        <v>8.9415131899999984</v>
      </c>
      <c r="I28" s="386">
        <v>75.941259770000002</v>
      </c>
      <c r="J28" s="386">
        <v>-3.5759904700000003</v>
      </c>
      <c r="K28" s="386">
        <v>-0.31975157999999998</v>
      </c>
      <c r="L28" s="386">
        <v>-2.9783559200000007</v>
      </c>
      <c r="M28" s="386">
        <v>344815.21178399998</v>
      </c>
      <c r="N28" s="386">
        <v>161691.70434900004</v>
      </c>
      <c r="O28" s="387">
        <v>0.41020484649769978</v>
      </c>
      <c r="P28" s="385">
        <v>141.87972350999999</v>
      </c>
      <c r="Q28" s="385">
        <v>6.7376099699999994</v>
      </c>
      <c r="R28" s="385">
        <v>0.95495737999999997</v>
      </c>
      <c r="S28" s="385">
        <v>86.377696290000017</v>
      </c>
      <c r="T28" s="385">
        <v>8.4154970963994078</v>
      </c>
    </row>
    <row r="29" spans="3:20" ht="25.5">
      <c r="C29" s="36">
        <v>21</v>
      </c>
      <c r="D29" s="36" t="s">
        <v>1288</v>
      </c>
      <c r="E29" s="386">
        <v>72.196061670000006</v>
      </c>
      <c r="F29" s="386">
        <v>0</v>
      </c>
      <c r="G29" s="386"/>
      <c r="H29" s="386">
        <v>52.441126689999997</v>
      </c>
      <c r="I29" s="386">
        <v>5.8437009999999998E-2</v>
      </c>
      <c r="J29" s="386">
        <v>-7.2936790000000001E-2</v>
      </c>
      <c r="K29" s="386">
        <v>-9.0133000000000001E-3</v>
      </c>
      <c r="L29" s="386">
        <v>-1.9110849999999999E-2</v>
      </c>
      <c r="M29" s="386">
        <v>49918.186598000008</v>
      </c>
      <c r="N29" s="386">
        <v>28494.601501999998</v>
      </c>
      <c r="O29" s="387">
        <v>0</v>
      </c>
      <c r="P29" s="385">
        <v>8.4688842300000005</v>
      </c>
      <c r="Q29" s="385">
        <v>11.014257959999998</v>
      </c>
      <c r="R29" s="385">
        <v>0</v>
      </c>
      <c r="S29" s="385">
        <v>52.712919479999996</v>
      </c>
      <c r="T29" s="385">
        <v>15.813196820079723</v>
      </c>
    </row>
    <row r="30" spans="3:20">
      <c r="C30" s="36">
        <v>22</v>
      </c>
      <c r="D30" s="36" t="s">
        <v>1289</v>
      </c>
      <c r="E30" s="386">
        <v>397.12720438999997</v>
      </c>
      <c r="F30" s="386">
        <v>0</v>
      </c>
      <c r="G30" s="386"/>
      <c r="H30" s="386">
        <v>35.362409570000004</v>
      </c>
      <c r="I30" s="386">
        <v>18.66363467</v>
      </c>
      <c r="J30" s="386">
        <v>-10.66442269</v>
      </c>
      <c r="K30" s="386">
        <v>-1.6854433099999999</v>
      </c>
      <c r="L30" s="386">
        <v>-7.1356989799999999</v>
      </c>
      <c r="M30" s="386">
        <v>386625.32842099998</v>
      </c>
      <c r="N30" s="386">
        <v>217110.82110300002</v>
      </c>
      <c r="O30" s="387">
        <v>2.5628998636932184E-2</v>
      </c>
      <c r="P30" s="385">
        <v>276.06395428000002</v>
      </c>
      <c r="Q30" s="385">
        <v>91.941422090000003</v>
      </c>
      <c r="R30" s="385">
        <v>2.0343217199999999</v>
      </c>
      <c r="S30" s="385">
        <v>27.087506300000001</v>
      </c>
      <c r="T30" s="385">
        <v>4.2730849750151032</v>
      </c>
    </row>
    <row r="31" spans="3:20">
      <c r="C31" s="36">
        <v>23</v>
      </c>
      <c r="D31" s="36" t="s">
        <v>1290</v>
      </c>
      <c r="E31" s="386">
        <v>189.34444385999998</v>
      </c>
      <c r="F31" s="386">
        <v>0</v>
      </c>
      <c r="G31" s="386"/>
      <c r="H31" s="386">
        <v>41.075279739999992</v>
      </c>
      <c r="I31" s="386">
        <v>33.833103340000001</v>
      </c>
      <c r="J31" s="386">
        <v>-13.590139680000004</v>
      </c>
      <c r="K31" s="386">
        <v>-1.2560790300000002</v>
      </c>
      <c r="L31" s="386">
        <v>-12.023265280000002</v>
      </c>
      <c r="M31" s="386">
        <v>165456.11988200006</v>
      </c>
      <c r="N31" s="386">
        <v>94291.572623000015</v>
      </c>
      <c r="O31" s="387">
        <v>0</v>
      </c>
      <c r="P31" s="385">
        <v>158.99030372999999</v>
      </c>
      <c r="Q31" s="385">
        <v>15.360160460000001</v>
      </c>
      <c r="R31" s="385">
        <v>3.2004746700000002</v>
      </c>
      <c r="S31" s="385">
        <v>11.793505</v>
      </c>
      <c r="T31" s="385">
        <v>3.550490895866353</v>
      </c>
    </row>
    <row r="32" spans="3:20">
      <c r="C32" s="36">
        <v>24</v>
      </c>
      <c r="D32" s="36" t="s">
        <v>1291</v>
      </c>
      <c r="E32" s="386">
        <v>62.226155380000002</v>
      </c>
      <c r="F32" s="386">
        <v>0</v>
      </c>
      <c r="G32" s="386"/>
      <c r="H32" s="386">
        <v>25.264309669999999</v>
      </c>
      <c r="I32" s="386">
        <v>0.59596415000000014</v>
      </c>
      <c r="J32" s="386">
        <v>-0.94995087</v>
      </c>
      <c r="K32" s="386">
        <v>-0.62058776999999998</v>
      </c>
      <c r="L32" s="386">
        <v>-0.22771411</v>
      </c>
      <c r="M32" s="386">
        <v>53241.381377999998</v>
      </c>
      <c r="N32" s="386">
        <v>38504.286378000012</v>
      </c>
      <c r="O32" s="387">
        <v>0</v>
      </c>
      <c r="P32" s="385">
        <v>43.959130459999997</v>
      </c>
      <c r="Q32" s="385">
        <v>4.32874246</v>
      </c>
      <c r="R32" s="385">
        <v>1.1167692499999999</v>
      </c>
      <c r="S32" s="385">
        <v>12.821513209999999</v>
      </c>
      <c r="T32" s="385">
        <v>5.9848572852405892</v>
      </c>
    </row>
    <row r="33" spans="3:20">
      <c r="C33" s="36">
        <v>25</v>
      </c>
      <c r="D33" s="36" t="s">
        <v>1292</v>
      </c>
      <c r="E33" s="386">
        <v>506.99392005999999</v>
      </c>
      <c r="F33" s="386">
        <v>0</v>
      </c>
      <c r="G33" s="386"/>
      <c r="H33" s="386">
        <v>79.538777730000021</v>
      </c>
      <c r="I33" s="386">
        <v>27.764305919999995</v>
      </c>
      <c r="J33" s="386">
        <v>-18.044173070000003</v>
      </c>
      <c r="K33" s="386">
        <v>-3.5208532699999999</v>
      </c>
      <c r="L33" s="386">
        <v>-13.095466070000001</v>
      </c>
      <c r="M33" s="386">
        <v>469259.15877900005</v>
      </c>
      <c r="N33" s="386">
        <v>338510.72798299999</v>
      </c>
      <c r="O33" s="387">
        <v>0</v>
      </c>
      <c r="P33" s="385">
        <v>382.54230603000008</v>
      </c>
      <c r="Q33" s="385">
        <v>82.338770940000003</v>
      </c>
      <c r="R33" s="385">
        <v>12.914284299999998</v>
      </c>
      <c r="S33" s="385">
        <v>29.19855879</v>
      </c>
      <c r="T33" s="385">
        <v>4.1750770197285334</v>
      </c>
    </row>
    <row r="34" spans="3:20">
      <c r="C34" s="36">
        <v>26</v>
      </c>
      <c r="D34" s="36" t="s">
        <v>1293</v>
      </c>
      <c r="E34" s="386">
        <v>31.911456400000002</v>
      </c>
      <c r="F34" s="386">
        <v>0</v>
      </c>
      <c r="G34" s="386"/>
      <c r="H34" s="386">
        <v>2.5033556199999998</v>
      </c>
      <c r="I34" s="386">
        <v>0.66273494999999993</v>
      </c>
      <c r="J34" s="386">
        <v>-0.47275895999999989</v>
      </c>
      <c r="K34" s="386">
        <v>0</v>
      </c>
      <c r="L34" s="386">
        <v>-0.33008481000000001</v>
      </c>
      <c r="M34" s="386">
        <v>15097.993655</v>
      </c>
      <c r="N34" s="386">
        <v>12669.091538999999</v>
      </c>
      <c r="O34" s="387">
        <v>0</v>
      </c>
      <c r="P34" s="385">
        <v>25.971287740000001</v>
      </c>
      <c r="Q34" s="385">
        <v>1.5529032800000002</v>
      </c>
      <c r="R34" s="385">
        <v>0.72023802000000003</v>
      </c>
      <c r="S34" s="385">
        <v>3.6670273600000005</v>
      </c>
      <c r="T34" s="385">
        <v>4.295450075580205</v>
      </c>
    </row>
    <row r="35" spans="3:20">
      <c r="C35" s="36">
        <v>27</v>
      </c>
      <c r="D35" s="36" t="s">
        <v>1294</v>
      </c>
      <c r="E35" s="386">
        <v>166.12701915000005</v>
      </c>
      <c r="F35" s="386">
        <v>0</v>
      </c>
      <c r="G35" s="386"/>
      <c r="H35" s="386">
        <v>5.1364902199999998</v>
      </c>
      <c r="I35" s="386">
        <v>0.65213522999999995</v>
      </c>
      <c r="J35" s="386">
        <v>-0.72674686000000011</v>
      </c>
      <c r="K35" s="386">
        <v>-0.13752661000000002</v>
      </c>
      <c r="L35" s="386">
        <v>-0.29929009000000001</v>
      </c>
      <c r="M35" s="386">
        <v>62581.014702999986</v>
      </c>
      <c r="N35" s="386">
        <v>52584.964448999999</v>
      </c>
      <c r="O35" s="387">
        <v>5.4648210546670718E-2</v>
      </c>
      <c r="P35" s="385">
        <v>111.14968242999998</v>
      </c>
      <c r="Q35" s="385">
        <v>46.239056519999991</v>
      </c>
      <c r="R35" s="385">
        <v>0.85001199999999999</v>
      </c>
      <c r="S35" s="385">
        <v>7.8882682000000006</v>
      </c>
      <c r="T35" s="385">
        <v>4.7497543153356165</v>
      </c>
    </row>
    <row r="36" spans="3:20">
      <c r="C36" s="36">
        <v>28</v>
      </c>
      <c r="D36" s="36" t="s">
        <v>1295</v>
      </c>
      <c r="E36" s="386">
        <v>150.95042740000008</v>
      </c>
      <c r="F36" s="386">
        <v>0</v>
      </c>
      <c r="G36" s="386"/>
      <c r="H36" s="386">
        <v>13.487131340000003</v>
      </c>
      <c r="I36" s="386">
        <v>4.9002709799999993</v>
      </c>
      <c r="J36" s="386">
        <v>-4.05535421</v>
      </c>
      <c r="K36" s="386">
        <v>-0.70053481000000006</v>
      </c>
      <c r="L36" s="386">
        <v>-2.8598041900000002</v>
      </c>
      <c r="M36" s="386">
        <v>63498.773619999993</v>
      </c>
      <c r="N36" s="386">
        <v>53450.857243000006</v>
      </c>
      <c r="O36" s="387">
        <v>0</v>
      </c>
      <c r="P36" s="385">
        <v>125.92548198999999</v>
      </c>
      <c r="Q36" s="385">
        <v>10.4167889</v>
      </c>
      <c r="R36" s="385">
        <v>4.4621461199999999</v>
      </c>
      <c r="S36" s="385">
        <v>10.146010389999995</v>
      </c>
      <c r="T36" s="385">
        <v>3.7396336426414014</v>
      </c>
    </row>
    <row r="37" spans="3:20">
      <c r="C37" s="36">
        <v>29</v>
      </c>
      <c r="D37" s="36" t="s">
        <v>1296</v>
      </c>
      <c r="E37" s="386">
        <v>150.93878766</v>
      </c>
      <c r="F37" s="386">
        <v>0</v>
      </c>
      <c r="G37" s="386"/>
      <c r="H37" s="386">
        <v>36.544559490000005</v>
      </c>
      <c r="I37" s="386">
        <v>14.280197439999998</v>
      </c>
      <c r="J37" s="386">
        <v>-4.2922444200000003</v>
      </c>
      <c r="K37" s="386">
        <v>-0.97703381</v>
      </c>
      <c r="L37" s="386">
        <v>-3.0178683899999998</v>
      </c>
      <c r="M37" s="386">
        <v>78961.806482999993</v>
      </c>
      <c r="N37" s="386">
        <v>70395.764521000005</v>
      </c>
      <c r="O37" s="387">
        <v>3.3066384574669903E-7</v>
      </c>
      <c r="P37" s="385">
        <v>117.81078415999998</v>
      </c>
      <c r="Q37" s="385">
        <v>14.56369963</v>
      </c>
      <c r="R37" s="385">
        <v>0.26231489000000002</v>
      </c>
      <c r="S37" s="385">
        <v>18.301988980000001</v>
      </c>
      <c r="T37" s="385">
        <v>4.5028506267776516</v>
      </c>
    </row>
    <row r="38" spans="3:20">
      <c r="C38" s="36">
        <v>30</v>
      </c>
      <c r="D38" s="36" t="s">
        <v>1297</v>
      </c>
      <c r="E38" s="386">
        <v>63.258751600000004</v>
      </c>
      <c r="F38" s="386">
        <v>0</v>
      </c>
      <c r="G38" s="386"/>
      <c r="H38" s="386">
        <v>8.7529208000000001</v>
      </c>
      <c r="I38" s="386">
        <v>36.191604640000001</v>
      </c>
      <c r="J38" s="386">
        <v>-9.8519675500000012</v>
      </c>
      <c r="K38" s="386">
        <v>-0.12250203999999999</v>
      </c>
      <c r="L38" s="386">
        <v>-9.6092787300000015</v>
      </c>
      <c r="M38" s="386">
        <v>23416.626767999998</v>
      </c>
      <c r="N38" s="386">
        <v>20950.088539999997</v>
      </c>
      <c r="O38" s="387">
        <v>0</v>
      </c>
      <c r="P38" s="385">
        <v>53.234079950000002</v>
      </c>
      <c r="Q38" s="385">
        <v>3.8959498500000005</v>
      </c>
      <c r="R38" s="385">
        <v>0.64125542999999996</v>
      </c>
      <c r="S38" s="385">
        <v>5.4874663699999999</v>
      </c>
      <c r="T38" s="385">
        <v>4.2086291168535475</v>
      </c>
    </row>
    <row r="39" spans="3:20">
      <c r="C39" s="36">
        <v>31</v>
      </c>
      <c r="D39" s="36" t="s">
        <v>1298</v>
      </c>
      <c r="E39" s="386">
        <v>166.28090169999999</v>
      </c>
      <c r="F39" s="386">
        <v>0</v>
      </c>
      <c r="G39" s="386"/>
      <c r="H39" s="386">
        <v>13.907751920000001</v>
      </c>
      <c r="I39" s="386">
        <v>8.3162174999999987</v>
      </c>
      <c r="J39" s="386">
        <v>-5.3916999800000012</v>
      </c>
      <c r="K39" s="386">
        <v>-1.02748664</v>
      </c>
      <c r="L39" s="386">
        <v>-3.8892947899999997</v>
      </c>
      <c r="M39" s="386">
        <v>80972.798312999992</v>
      </c>
      <c r="N39" s="386">
        <v>57447.691531000004</v>
      </c>
      <c r="O39" s="387">
        <v>0</v>
      </c>
      <c r="P39" s="385">
        <v>121.02145096000001</v>
      </c>
      <c r="Q39" s="385">
        <v>37.228233320000001</v>
      </c>
      <c r="R39" s="385">
        <v>5.6417913500000001</v>
      </c>
      <c r="S39" s="385">
        <v>2.3894260699999998</v>
      </c>
      <c r="T39" s="385">
        <v>3.9254346517796312</v>
      </c>
    </row>
    <row r="40" spans="3:20">
      <c r="C40" s="36">
        <v>32</v>
      </c>
      <c r="D40" s="36" t="s">
        <v>1299</v>
      </c>
      <c r="E40" s="386">
        <v>84.716903020000004</v>
      </c>
      <c r="F40" s="386">
        <v>0</v>
      </c>
      <c r="G40" s="386"/>
      <c r="H40" s="386">
        <v>9.8302568499999996</v>
      </c>
      <c r="I40" s="386">
        <v>2.4508489899999999</v>
      </c>
      <c r="J40" s="386">
        <v>-2.1214990299999998</v>
      </c>
      <c r="K40" s="386">
        <v>-0.47697035999999998</v>
      </c>
      <c r="L40" s="386">
        <v>-1.4784979</v>
      </c>
      <c r="M40" s="386">
        <v>32715.986413000002</v>
      </c>
      <c r="N40" s="386">
        <v>23958.284822000001</v>
      </c>
      <c r="O40" s="387">
        <v>0</v>
      </c>
      <c r="P40" s="385">
        <v>69.877728489999996</v>
      </c>
      <c r="Q40" s="385">
        <v>12.03050833</v>
      </c>
      <c r="R40" s="385">
        <v>2.5199814199999997</v>
      </c>
      <c r="S40" s="385">
        <v>0.28868477999999997</v>
      </c>
      <c r="T40" s="385">
        <v>2.621409593636332</v>
      </c>
    </row>
    <row r="41" spans="3:20">
      <c r="C41" s="36">
        <v>33</v>
      </c>
      <c r="D41" s="36" t="s">
        <v>1300</v>
      </c>
      <c r="E41" s="386">
        <v>98.881499639999987</v>
      </c>
      <c r="F41" s="386">
        <v>0</v>
      </c>
      <c r="G41" s="386"/>
      <c r="H41" s="386">
        <v>13.741383770000001</v>
      </c>
      <c r="I41" s="386">
        <v>8.7389200300000009</v>
      </c>
      <c r="J41" s="386">
        <v>-5.3536160299999995</v>
      </c>
      <c r="K41" s="386">
        <v>-0.90681791999999994</v>
      </c>
      <c r="L41" s="386">
        <v>-4.1336782800000007</v>
      </c>
      <c r="M41" s="386">
        <v>50352.99777699999</v>
      </c>
      <c r="N41" s="386">
        <v>41785.673519999997</v>
      </c>
      <c r="O41" s="387">
        <v>0</v>
      </c>
      <c r="P41" s="385">
        <v>84.890190570000016</v>
      </c>
      <c r="Q41" s="385">
        <v>8.9255165999999981</v>
      </c>
      <c r="R41" s="385">
        <v>3.73958412</v>
      </c>
      <c r="S41" s="385">
        <v>1.3262083499999999</v>
      </c>
      <c r="T41" s="385">
        <v>2.8277658323359183</v>
      </c>
    </row>
    <row r="42" spans="3:20" ht="25.5">
      <c r="C42" s="384">
        <v>34</v>
      </c>
      <c r="D42" s="384" t="s">
        <v>1301</v>
      </c>
      <c r="E42" s="385">
        <v>693.07175658000017</v>
      </c>
      <c r="F42" s="385">
        <v>278.29670924999999</v>
      </c>
      <c r="G42" s="385"/>
      <c r="H42" s="385">
        <v>39.399399460000005</v>
      </c>
      <c r="I42" s="385">
        <v>1.8044029000000004</v>
      </c>
      <c r="J42" s="385">
        <v>-8.2577674100000014</v>
      </c>
      <c r="K42" s="385">
        <v>-6.0829186600000016</v>
      </c>
      <c r="L42" s="385">
        <v>-0.81232057999999985</v>
      </c>
      <c r="M42" s="386">
        <v>523255.86676599993</v>
      </c>
      <c r="N42" s="386">
        <v>168020.76576600003</v>
      </c>
      <c r="O42" s="387">
        <v>6.5531817937754103E-2</v>
      </c>
      <c r="P42" s="385">
        <v>88.144919770000001</v>
      </c>
      <c r="Q42" s="385">
        <v>43.149171870000004</v>
      </c>
      <c r="R42" s="385">
        <v>356.25300772999998</v>
      </c>
      <c r="S42" s="385">
        <v>205.52465720999999</v>
      </c>
      <c r="T42" s="385">
        <v>13.44609434686973</v>
      </c>
    </row>
    <row r="43" spans="3:20">
      <c r="C43" s="36">
        <v>35</v>
      </c>
      <c r="D43" s="36" t="s">
        <v>1302</v>
      </c>
      <c r="E43" s="386">
        <v>652.05989881999994</v>
      </c>
      <c r="F43" s="386">
        <v>278.29670924999999</v>
      </c>
      <c r="G43" s="386"/>
      <c r="H43" s="386">
        <v>37.009063210000001</v>
      </c>
      <c r="I43" s="386">
        <v>1.7015931600000003</v>
      </c>
      <c r="J43" s="386">
        <v>-8.072915140000001</v>
      </c>
      <c r="K43" s="386">
        <v>-6.015403570000001</v>
      </c>
      <c r="L43" s="386">
        <v>-0.72294755999999993</v>
      </c>
      <c r="M43" s="386">
        <v>456060.61804099998</v>
      </c>
      <c r="N43" s="386">
        <v>152480.455483</v>
      </c>
      <c r="O43" s="387">
        <v>6.9653496944362223E-2</v>
      </c>
      <c r="P43" s="385">
        <v>67.967947409999994</v>
      </c>
      <c r="Q43" s="385">
        <v>42.881448110000001</v>
      </c>
      <c r="R43" s="385">
        <v>356.25300772999998</v>
      </c>
      <c r="S43" s="385">
        <v>184.95749556999999</v>
      </c>
      <c r="T43" s="385">
        <v>13.614279286649394</v>
      </c>
    </row>
    <row r="44" spans="3:20">
      <c r="C44" s="36">
        <v>36</v>
      </c>
      <c r="D44" s="36" t="s">
        <v>1303</v>
      </c>
      <c r="E44" s="386">
        <v>408.35699961</v>
      </c>
      <c r="F44" s="386">
        <v>48.0523113</v>
      </c>
      <c r="G44" s="386"/>
      <c r="H44" s="386">
        <v>36.767569520000002</v>
      </c>
      <c r="I44" s="386">
        <v>1.65127051</v>
      </c>
      <c r="J44" s="386">
        <v>-7.8627529200000001</v>
      </c>
      <c r="K44" s="386">
        <v>-5.9864941000000007</v>
      </c>
      <c r="L44" s="386">
        <v>-0.67885687999999988</v>
      </c>
      <c r="M44" s="386">
        <v>121665.88076299999</v>
      </c>
      <c r="N44" s="386">
        <v>28029.933024999998</v>
      </c>
      <c r="O44" s="387">
        <v>0</v>
      </c>
      <c r="P44" s="385">
        <v>11.259668720000001</v>
      </c>
      <c r="Q44" s="385">
        <v>40.941760700000003</v>
      </c>
      <c r="R44" s="385">
        <v>356.04659662</v>
      </c>
      <c r="S44" s="385">
        <v>0.10897357000000001</v>
      </c>
      <c r="T44" s="385">
        <v>12.286130913019218</v>
      </c>
    </row>
    <row r="45" spans="3:20" ht="25.5">
      <c r="C45" s="36">
        <v>37</v>
      </c>
      <c r="D45" s="36" t="s">
        <v>1304</v>
      </c>
      <c r="E45" s="386">
        <v>7.5135187999999999</v>
      </c>
      <c r="F45" s="386">
        <v>0</v>
      </c>
      <c r="G45" s="386"/>
      <c r="H45" s="386">
        <v>1.4417315899999998</v>
      </c>
      <c r="I45" s="386">
        <v>4.2859000000000001E-4</v>
      </c>
      <c r="J45" s="386">
        <v>-2.3249280000000004E-2</v>
      </c>
      <c r="K45" s="386">
        <v>-5.4605600000000006E-3</v>
      </c>
      <c r="L45" s="386">
        <v>-4.2859000000000001E-4</v>
      </c>
      <c r="M45" s="386">
        <v>7390.5971460000001</v>
      </c>
      <c r="N45" s="386">
        <v>1765.9315180000001</v>
      </c>
      <c r="O45" s="387">
        <v>0</v>
      </c>
      <c r="P45" s="385">
        <v>7.4044901200000011</v>
      </c>
      <c r="Q45" s="385">
        <v>0.10809401</v>
      </c>
      <c r="R45" s="385">
        <v>0</v>
      </c>
      <c r="S45" s="385">
        <v>9.3466999999999997E-4</v>
      </c>
      <c r="T45" s="385">
        <v>1.9924784862871838</v>
      </c>
    </row>
    <row r="46" spans="3:20">
      <c r="C46" s="36">
        <v>38</v>
      </c>
      <c r="D46" s="36" t="s">
        <v>1305</v>
      </c>
      <c r="E46" s="386">
        <v>33.484800839999998</v>
      </c>
      <c r="F46" s="386">
        <v>0</v>
      </c>
      <c r="G46" s="386"/>
      <c r="H46" s="386">
        <v>0.94860465999999999</v>
      </c>
      <c r="I46" s="386">
        <v>0.10238115</v>
      </c>
      <c r="J46" s="386">
        <v>-0.16156225000000002</v>
      </c>
      <c r="K46" s="386">
        <v>-6.2054529999999997E-2</v>
      </c>
      <c r="L46" s="386">
        <v>-8.8944429999999991E-2</v>
      </c>
      <c r="M46" s="386">
        <v>59802.570290999996</v>
      </c>
      <c r="N46" s="386">
        <v>13774.378764999999</v>
      </c>
      <c r="O46" s="387">
        <v>0</v>
      </c>
      <c r="P46" s="385">
        <v>12.758944120000001</v>
      </c>
      <c r="Q46" s="385">
        <v>0.15962974999999999</v>
      </c>
      <c r="R46" s="385">
        <v>0</v>
      </c>
      <c r="S46" s="385">
        <v>20.566226969999999</v>
      </c>
      <c r="T46" s="385">
        <v>12.741007376417091</v>
      </c>
    </row>
    <row r="47" spans="3:20" ht="25.5">
      <c r="C47" s="384">
        <v>39</v>
      </c>
      <c r="D47" s="384" t="s">
        <v>1306</v>
      </c>
      <c r="E47" s="385">
        <v>143.53728819000003</v>
      </c>
      <c r="F47" s="385">
        <v>0</v>
      </c>
      <c r="G47" s="385"/>
      <c r="H47" s="385">
        <v>19.021105739999999</v>
      </c>
      <c r="I47" s="385">
        <v>3.2289799400000003</v>
      </c>
      <c r="J47" s="385">
        <v>-2.9833371099999999</v>
      </c>
      <c r="K47" s="385">
        <v>-0.78462661</v>
      </c>
      <c r="L47" s="385">
        <v>-1.7108414700000001</v>
      </c>
      <c r="M47" s="386">
        <v>77879.362257000001</v>
      </c>
      <c r="N47" s="386">
        <v>40213.36841399999</v>
      </c>
      <c r="O47" s="387">
        <v>0</v>
      </c>
      <c r="P47" s="385">
        <v>86.134472770000002</v>
      </c>
      <c r="Q47" s="385">
        <v>43.183266289999999</v>
      </c>
      <c r="R47" s="385">
        <v>1.9864070199999999</v>
      </c>
      <c r="S47" s="385">
        <v>12.233125609999998</v>
      </c>
      <c r="T47" s="385">
        <v>5.3197229032187971</v>
      </c>
    </row>
    <row r="48" spans="3:20">
      <c r="C48" s="384">
        <v>40</v>
      </c>
      <c r="D48" s="384" t="s">
        <v>1307</v>
      </c>
      <c r="E48" s="385">
        <v>1317.5737016800006</v>
      </c>
      <c r="F48" s="385">
        <v>3.2316839999999999E-2</v>
      </c>
      <c r="G48" s="385"/>
      <c r="H48" s="385">
        <v>161.16055204</v>
      </c>
      <c r="I48" s="385">
        <v>51.236224770000007</v>
      </c>
      <c r="J48" s="385">
        <v>-46.757584299999991</v>
      </c>
      <c r="K48" s="385">
        <v>-10.916308560000001</v>
      </c>
      <c r="L48" s="385">
        <v>-31.223362419999997</v>
      </c>
      <c r="M48" s="386">
        <v>364382.20815799985</v>
      </c>
      <c r="N48" s="386">
        <v>293909.83800299995</v>
      </c>
      <c r="O48" s="387">
        <v>1.3360023312210279E-2</v>
      </c>
      <c r="P48" s="385">
        <v>1122.27730967</v>
      </c>
      <c r="Q48" s="385">
        <v>144.26533745999998</v>
      </c>
      <c r="R48" s="385">
        <v>27.415997380000004</v>
      </c>
      <c r="S48" s="385">
        <v>23.610647759999996</v>
      </c>
      <c r="T48" s="385">
        <v>2.995176721451716</v>
      </c>
    </row>
    <row r="49" spans="3:20">
      <c r="C49" s="36">
        <v>41</v>
      </c>
      <c r="D49" s="36" t="s">
        <v>1308</v>
      </c>
      <c r="E49" s="386">
        <v>810.4172816900001</v>
      </c>
      <c r="F49" s="386">
        <v>0</v>
      </c>
      <c r="G49" s="386"/>
      <c r="H49" s="386">
        <v>79.282085429999995</v>
      </c>
      <c r="I49" s="386">
        <v>14.349412599999999</v>
      </c>
      <c r="J49" s="386">
        <v>-16.259907819999999</v>
      </c>
      <c r="K49" s="386">
        <v>-5.4127698200000003</v>
      </c>
      <c r="L49" s="386">
        <v>-8.6378520699999992</v>
      </c>
      <c r="M49" s="386">
        <v>120452.34649900001</v>
      </c>
      <c r="N49" s="386">
        <v>91136.789417000007</v>
      </c>
      <c r="O49" s="387">
        <v>2.1460532410823838E-2</v>
      </c>
      <c r="P49" s="385">
        <v>682.70573242</v>
      </c>
      <c r="Q49" s="385">
        <v>106.62165687000001</v>
      </c>
      <c r="R49" s="385">
        <v>11.251730899999998</v>
      </c>
      <c r="S49" s="385">
        <v>9.8381615</v>
      </c>
      <c r="T49" s="385">
        <v>2.8069433006303508</v>
      </c>
    </row>
    <row r="50" spans="3:20">
      <c r="C50" s="36">
        <v>42</v>
      </c>
      <c r="D50" s="36" t="s">
        <v>1309</v>
      </c>
      <c r="E50" s="386">
        <v>157.48586644999997</v>
      </c>
      <c r="F50" s="386">
        <v>3.9199999999999997E-6</v>
      </c>
      <c r="G50" s="386"/>
      <c r="H50" s="386">
        <v>34.737456089999995</v>
      </c>
      <c r="I50" s="386">
        <v>6.7506910299999996</v>
      </c>
      <c r="J50" s="386">
        <v>-5.8750102099999992</v>
      </c>
      <c r="K50" s="386">
        <v>-1.5011861200000001</v>
      </c>
      <c r="L50" s="386">
        <v>-3.8357082899999999</v>
      </c>
      <c r="M50" s="386">
        <v>76635.014683000001</v>
      </c>
      <c r="N50" s="386">
        <v>65424.149113999993</v>
      </c>
      <c r="O50" s="387">
        <v>1.3387171480999909E-3</v>
      </c>
      <c r="P50" s="385">
        <v>135.65675842999997</v>
      </c>
      <c r="Q50" s="385">
        <v>11.880805599999999</v>
      </c>
      <c r="R50" s="385">
        <v>2.48852523</v>
      </c>
      <c r="S50" s="385">
        <v>7.4597771900000005</v>
      </c>
      <c r="T50" s="385">
        <v>3.1819564095219044</v>
      </c>
    </row>
    <row r="51" spans="3:20">
      <c r="C51" s="36">
        <v>43</v>
      </c>
      <c r="D51" s="36" t="s">
        <v>1310</v>
      </c>
      <c r="E51" s="386">
        <v>349.67055353999984</v>
      </c>
      <c r="F51" s="386">
        <v>3.2312920000000002E-2</v>
      </c>
      <c r="G51" s="386"/>
      <c r="H51" s="386">
        <v>47.141010519999988</v>
      </c>
      <c r="I51" s="386">
        <v>30.136121140000004</v>
      </c>
      <c r="J51" s="386">
        <v>-24.622666269999996</v>
      </c>
      <c r="K51" s="386">
        <v>-4.0023526200000008</v>
      </c>
      <c r="L51" s="386">
        <v>-18.749802060000004</v>
      </c>
      <c r="M51" s="386">
        <v>167294.84697599994</v>
      </c>
      <c r="N51" s="386">
        <v>137348.89947200002</v>
      </c>
      <c r="O51" s="387">
        <v>0</v>
      </c>
      <c r="P51" s="385">
        <v>303.91481881999999</v>
      </c>
      <c r="Q51" s="385">
        <v>25.762874990000004</v>
      </c>
      <c r="R51" s="385">
        <v>13.675741249999998</v>
      </c>
      <c r="S51" s="385">
        <v>6.3127090700000004</v>
      </c>
      <c r="T51" s="385">
        <v>3.3474719765559642</v>
      </c>
    </row>
    <row r="52" spans="3:20">
      <c r="C52" s="384">
        <v>44</v>
      </c>
      <c r="D52" s="384" t="s">
        <v>1311</v>
      </c>
      <c r="E52" s="385">
        <v>3602.9311355000004</v>
      </c>
      <c r="F52" s="385">
        <v>0</v>
      </c>
      <c r="G52" s="385"/>
      <c r="H52" s="385">
        <v>331.67927343000008</v>
      </c>
      <c r="I52" s="385">
        <v>172.01343196999991</v>
      </c>
      <c r="J52" s="385">
        <v>-129.48985453000003</v>
      </c>
      <c r="K52" s="385">
        <v>-16.630275239999996</v>
      </c>
      <c r="L52" s="385">
        <v>-97.856995520000083</v>
      </c>
      <c r="M52" s="386">
        <v>2102726.8774100007</v>
      </c>
      <c r="N52" s="386">
        <v>1711844.2710789994</v>
      </c>
      <c r="O52" s="387">
        <v>0.14358550321229141</v>
      </c>
      <c r="P52" s="385">
        <v>2474.99964886</v>
      </c>
      <c r="Q52" s="385">
        <v>288.89985185</v>
      </c>
      <c r="R52" s="385">
        <v>72.705493660000002</v>
      </c>
      <c r="S52" s="385">
        <v>765.42107678999969</v>
      </c>
      <c r="T52" s="385">
        <v>6.0617678438204461</v>
      </c>
    </row>
    <row r="53" spans="3:20">
      <c r="C53" s="384">
        <v>45</v>
      </c>
      <c r="D53" s="384" t="s">
        <v>1312</v>
      </c>
      <c r="E53" s="385">
        <v>1098.2707440999995</v>
      </c>
      <c r="F53" s="385">
        <v>0</v>
      </c>
      <c r="G53" s="385"/>
      <c r="H53" s="385">
        <v>152.51958343999999</v>
      </c>
      <c r="I53" s="385">
        <v>56.280530929999998</v>
      </c>
      <c r="J53" s="385">
        <v>-41.56639637</v>
      </c>
      <c r="K53" s="385">
        <v>-9.6089241699999963</v>
      </c>
      <c r="L53" s="385">
        <v>-28.12055822000001</v>
      </c>
      <c r="M53" s="386">
        <v>1026449.4358239999</v>
      </c>
      <c r="N53" s="386">
        <v>601388.86542600009</v>
      </c>
      <c r="O53" s="387">
        <v>0</v>
      </c>
      <c r="P53" s="385">
        <v>886.93482259000007</v>
      </c>
      <c r="Q53" s="385">
        <v>156.49328457999999</v>
      </c>
      <c r="R53" s="385">
        <v>12.98827957</v>
      </c>
      <c r="S53" s="385">
        <v>41.854354999999998</v>
      </c>
      <c r="T53" s="385">
        <v>3.8265124657850538</v>
      </c>
    </row>
    <row r="54" spans="3:20">
      <c r="C54" s="36">
        <v>46</v>
      </c>
      <c r="D54" s="36" t="s">
        <v>1313</v>
      </c>
      <c r="E54" s="386">
        <v>832.17436509000004</v>
      </c>
      <c r="F54" s="386">
        <v>0</v>
      </c>
      <c r="G54" s="386"/>
      <c r="H54" s="386">
        <v>132.89394724000002</v>
      </c>
      <c r="I54" s="386">
        <v>51.349995220000004</v>
      </c>
      <c r="J54" s="386">
        <v>-36.549308000000003</v>
      </c>
      <c r="K54" s="386">
        <v>-8.4360509999999991</v>
      </c>
      <c r="L54" s="386">
        <v>-25.021872310000006</v>
      </c>
      <c r="M54" s="386">
        <v>815569.76520700008</v>
      </c>
      <c r="N54" s="386">
        <v>478984.26786499994</v>
      </c>
      <c r="O54" s="387">
        <v>0</v>
      </c>
      <c r="P54" s="385">
        <v>711.91636616999995</v>
      </c>
      <c r="Q54" s="385">
        <v>78.212782340000004</v>
      </c>
      <c r="R54" s="385">
        <v>11.87101326</v>
      </c>
      <c r="S54" s="385">
        <v>30.17420096</v>
      </c>
      <c r="T54" s="385">
        <v>3.4644817586153436</v>
      </c>
    </row>
    <row r="55" spans="3:20">
      <c r="C55" s="36">
        <v>47</v>
      </c>
      <c r="D55" s="36" t="s">
        <v>1314</v>
      </c>
      <c r="E55" s="386">
        <v>45.624257359999994</v>
      </c>
      <c r="F55" s="386">
        <v>0</v>
      </c>
      <c r="G55" s="386"/>
      <c r="H55" s="386">
        <v>0.12286421</v>
      </c>
      <c r="I55" s="386">
        <v>8.5462849999999993E-2</v>
      </c>
      <c r="J55" s="386">
        <v>-0.19556867999999997</v>
      </c>
      <c r="K55" s="386">
        <v>-1.8778859999999998E-2</v>
      </c>
      <c r="L55" s="386">
        <v>-8.4907449999999995E-2</v>
      </c>
      <c r="M55" s="386">
        <v>13136.586034</v>
      </c>
      <c r="N55" s="386">
        <v>7774.0415890000004</v>
      </c>
      <c r="O55" s="387">
        <v>0</v>
      </c>
      <c r="P55" s="385">
        <v>0.54549082000000004</v>
      </c>
      <c r="Q55" s="385">
        <v>45.077928239999999</v>
      </c>
      <c r="R55" s="385">
        <v>0</v>
      </c>
      <c r="S55" s="385">
        <v>8.3829999999999994E-4</v>
      </c>
      <c r="T55" s="385">
        <v>7.9186675578684493</v>
      </c>
    </row>
    <row r="56" spans="3:20">
      <c r="C56" s="36">
        <v>48</v>
      </c>
      <c r="D56" s="36" t="s">
        <v>1315</v>
      </c>
      <c r="E56" s="386">
        <v>17.785797899999999</v>
      </c>
      <c r="F56" s="386">
        <v>0</v>
      </c>
      <c r="G56" s="386"/>
      <c r="H56" s="386">
        <v>8.5711659999999995E-2</v>
      </c>
      <c r="I56" s="386">
        <v>1.78396E-3</v>
      </c>
      <c r="J56" s="386">
        <v>-4.46854E-2</v>
      </c>
      <c r="K56" s="386">
        <v>-3.4714999999999998E-3</v>
      </c>
      <c r="L56" s="386">
        <v>-1.4566200000000001E-3</v>
      </c>
      <c r="M56" s="386">
        <v>7570.8883949999999</v>
      </c>
      <c r="N56" s="386">
        <v>4453.8924029999998</v>
      </c>
      <c r="O56" s="387">
        <v>0</v>
      </c>
      <c r="P56" s="385">
        <v>13.83694794</v>
      </c>
      <c r="Q56" s="385">
        <v>3.94547201</v>
      </c>
      <c r="R56" s="385">
        <v>0</v>
      </c>
      <c r="S56" s="385">
        <v>3.3779499999999998E-3</v>
      </c>
      <c r="T56" s="385">
        <v>3.4440079759101914</v>
      </c>
    </row>
    <row r="57" spans="3:20">
      <c r="C57" s="36">
        <v>49</v>
      </c>
      <c r="D57" s="36" t="s">
        <v>1316</v>
      </c>
      <c r="E57" s="386">
        <v>192.93674031000003</v>
      </c>
      <c r="F57" s="386">
        <v>0</v>
      </c>
      <c r="G57" s="386"/>
      <c r="H57" s="386">
        <v>18.132773270000001</v>
      </c>
      <c r="I57" s="386">
        <v>3.2491462399999995</v>
      </c>
      <c r="J57" s="386">
        <v>-3.5474533200000007</v>
      </c>
      <c r="K57" s="386">
        <v>-1.00849616</v>
      </c>
      <c r="L57" s="386">
        <v>-1.9828716699999998</v>
      </c>
      <c r="M57" s="386">
        <v>188584.30972700001</v>
      </c>
      <c r="N57" s="386">
        <v>109371.90467700003</v>
      </c>
      <c r="O57" s="387">
        <v>0</v>
      </c>
      <c r="P57" s="385">
        <v>152.0641493</v>
      </c>
      <c r="Q57" s="385">
        <v>28.656102619999999</v>
      </c>
      <c r="R57" s="385">
        <v>0.81982888999999992</v>
      </c>
      <c r="S57" s="385">
        <v>11.396659500000002</v>
      </c>
      <c r="T57" s="385">
        <v>4.4768960642556914</v>
      </c>
    </row>
    <row r="58" spans="3:20">
      <c r="C58" s="36">
        <v>50</v>
      </c>
      <c r="D58" s="36" t="s">
        <v>1317</v>
      </c>
      <c r="E58" s="386">
        <v>9.7495834400000003</v>
      </c>
      <c r="F58" s="386">
        <v>0</v>
      </c>
      <c r="G58" s="386"/>
      <c r="H58" s="386">
        <v>1.2842870599999998</v>
      </c>
      <c r="I58" s="386">
        <v>1.5941426600000002</v>
      </c>
      <c r="J58" s="386">
        <v>-1.22938097</v>
      </c>
      <c r="K58" s="386">
        <v>-0.14212664999999999</v>
      </c>
      <c r="L58" s="386">
        <v>-1.0294501700000001</v>
      </c>
      <c r="M58" s="386">
        <v>1587.8864610000001</v>
      </c>
      <c r="N58" s="386">
        <v>804.75889200000006</v>
      </c>
      <c r="O58" s="387">
        <v>0</v>
      </c>
      <c r="P58" s="385">
        <v>8.5718683599999999</v>
      </c>
      <c r="Q58" s="385">
        <v>0.60099937000000003</v>
      </c>
      <c r="R58" s="385">
        <v>0.29743742000000001</v>
      </c>
      <c r="S58" s="385">
        <v>0.27927829000000004</v>
      </c>
      <c r="T58" s="385">
        <v>3.4093803234771287</v>
      </c>
    </row>
    <row r="59" spans="3:20">
      <c r="C59" s="384">
        <v>51</v>
      </c>
      <c r="D59" s="384" t="s">
        <v>1318</v>
      </c>
      <c r="E59" s="385">
        <v>579.77917814000023</v>
      </c>
      <c r="F59" s="385">
        <v>0</v>
      </c>
      <c r="G59" s="385"/>
      <c r="H59" s="385">
        <v>50.856781610000006</v>
      </c>
      <c r="I59" s="385">
        <v>46.946984720000003</v>
      </c>
      <c r="J59" s="385">
        <v>-29.902645409999998</v>
      </c>
      <c r="K59" s="385">
        <v>-3.2049022800000011</v>
      </c>
      <c r="L59" s="385">
        <v>-24.907745820000002</v>
      </c>
      <c r="M59" s="386">
        <v>144092.026346</v>
      </c>
      <c r="N59" s="386">
        <v>105304.01905</v>
      </c>
      <c r="O59" s="387">
        <v>0</v>
      </c>
      <c r="P59" s="385">
        <v>405.06911353999999</v>
      </c>
      <c r="Q59" s="385">
        <v>143.05537155999997</v>
      </c>
      <c r="R59" s="385">
        <v>26.849522749999995</v>
      </c>
      <c r="S59" s="385">
        <v>4.8051702900000004</v>
      </c>
      <c r="T59" s="385">
        <v>4.098405482610473</v>
      </c>
    </row>
    <row r="60" spans="3:20">
      <c r="C60" s="384">
        <v>52</v>
      </c>
      <c r="D60" s="384" t="s">
        <v>1319</v>
      </c>
      <c r="E60" s="385">
        <v>1815.2164444400003</v>
      </c>
      <c r="F60" s="385">
        <v>0</v>
      </c>
      <c r="G60" s="385"/>
      <c r="H60" s="385">
        <v>179.37501534</v>
      </c>
      <c r="I60" s="385">
        <v>57.174086580000015</v>
      </c>
      <c r="J60" s="385">
        <v>-35.461063079999995</v>
      </c>
      <c r="K60" s="385">
        <v>-11.918557999999997</v>
      </c>
      <c r="L60" s="385">
        <v>-19.069209649999998</v>
      </c>
      <c r="M60" s="386">
        <v>94891.531124999994</v>
      </c>
      <c r="N60" s="386">
        <v>18714.917394</v>
      </c>
      <c r="O60" s="387">
        <v>0</v>
      </c>
      <c r="P60" s="385">
        <v>1605.17525944</v>
      </c>
      <c r="Q60" s="385">
        <v>182.63658921999999</v>
      </c>
      <c r="R60" s="385">
        <v>24.12887066</v>
      </c>
      <c r="S60" s="385">
        <v>3.2757251200000002</v>
      </c>
      <c r="T60" s="385">
        <v>3.0854477849986828</v>
      </c>
    </row>
    <row r="61" spans="3:20" ht="25.5">
      <c r="C61" s="36">
        <v>53</v>
      </c>
      <c r="D61" s="44" t="s">
        <v>1320</v>
      </c>
      <c r="E61" s="381">
        <v>3806.7096225199984</v>
      </c>
      <c r="F61" s="381">
        <v>6.0695179800000005</v>
      </c>
      <c r="G61" s="381"/>
      <c r="H61" s="381">
        <v>393.74358998999998</v>
      </c>
      <c r="I61" s="381">
        <v>83.206905070000019</v>
      </c>
      <c r="J61" s="381">
        <v>-107.89645191999999</v>
      </c>
      <c r="K61" s="381">
        <v>-25.888336570000021</v>
      </c>
      <c r="L61" s="381">
        <v>-71.764845040000012</v>
      </c>
      <c r="M61" s="388"/>
      <c r="N61" s="388"/>
      <c r="O61" s="389"/>
      <c r="P61" s="383">
        <v>3064.5917749300002</v>
      </c>
      <c r="Q61" s="383">
        <v>333.50539897999994</v>
      </c>
      <c r="R61" s="383">
        <v>123.27085127000001</v>
      </c>
      <c r="S61" s="383">
        <v>282.93742787000002</v>
      </c>
      <c r="T61" s="381">
        <v>4.5974345309425759</v>
      </c>
    </row>
    <row r="62" spans="3:20">
      <c r="C62" s="36">
        <v>54</v>
      </c>
      <c r="D62" s="36" t="s">
        <v>1321</v>
      </c>
      <c r="E62" s="386">
        <v>24.884034419999999</v>
      </c>
      <c r="F62" s="386">
        <v>0</v>
      </c>
      <c r="G62" s="386"/>
      <c r="H62" s="386">
        <v>0.37706263999999995</v>
      </c>
      <c r="I62" s="386">
        <v>0.11426602999999999</v>
      </c>
      <c r="J62" s="386">
        <v>-0.16920545000000001</v>
      </c>
      <c r="K62" s="386">
        <v>-1.526224E-2</v>
      </c>
      <c r="L62" s="386">
        <v>-7.2917410000000002E-2</v>
      </c>
      <c r="M62" s="390"/>
      <c r="N62" s="390"/>
      <c r="O62" s="389"/>
      <c r="P62" s="385">
        <v>12.558026029999999</v>
      </c>
      <c r="Q62" s="385">
        <v>0.24916989</v>
      </c>
      <c r="R62" s="385">
        <v>9.5080979999999996E-2</v>
      </c>
      <c r="S62" s="385">
        <v>11.981757519999997</v>
      </c>
      <c r="T62" s="386">
        <v>10.700391293602978</v>
      </c>
    </row>
    <row r="63" spans="3:20" ht="19.5" thickBot="1">
      <c r="C63" s="432">
        <v>55</v>
      </c>
      <c r="D63" s="432" t="s">
        <v>1322</v>
      </c>
      <c r="E63" s="611">
        <v>3781.8255880999986</v>
      </c>
      <c r="F63" s="550">
        <v>6.0695179800000005</v>
      </c>
      <c r="G63" s="550"/>
      <c r="H63" s="550">
        <v>393.36652734999996</v>
      </c>
      <c r="I63" s="550">
        <v>83.092639040000023</v>
      </c>
      <c r="J63" s="550">
        <v>-107.72724646999998</v>
      </c>
      <c r="K63" s="550">
        <v>-25.873074330000016</v>
      </c>
      <c r="L63" s="550">
        <v>-71.691927630000023</v>
      </c>
      <c r="M63" s="612"/>
      <c r="N63" s="612"/>
      <c r="O63" s="613"/>
      <c r="P63" s="611">
        <v>3052.0337489000003</v>
      </c>
      <c r="Q63" s="611">
        <v>333.25622908999992</v>
      </c>
      <c r="R63" s="611">
        <v>123.17577029</v>
      </c>
      <c r="S63" s="611">
        <v>270.95567034999999</v>
      </c>
      <c r="T63" s="550">
        <v>4.5575675709719787</v>
      </c>
    </row>
    <row r="64" spans="3:20" ht="19.5" thickBot="1">
      <c r="C64" s="614">
        <v>56</v>
      </c>
      <c r="D64" s="614" t="s">
        <v>644</v>
      </c>
      <c r="E64" s="615">
        <v>17436.056521379996</v>
      </c>
      <c r="F64" s="615">
        <v>284.39854406999996</v>
      </c>
      <c r="G64" s="615"/>
      <c r="H64" s="615">
        <v>1831.7275494399998</v>
      </c>
      <c r="I64" s="615">
        <v>805.36818374000154</v>
      </c>
      <c r="J64" s="615">
        <v>-545.93417293000164</v>
      </c>
      <c r="K64" s="615">
        <v>-103.21960914999991</v>
      </c>
      <c r="L64" s="615">
        <v>-388.61662830999961</v>
      </c>
      <c r="M64" s="615">
        <v>7914814.4971889919</v>
      </c>
      <c r="N64" s="615">
        <v>5372590.4793060105</v>
      </c>
      <c r="O64" s="616">
        <v>8.009944956653145E-2</v>
      </c>
      <c r="P64" s="617">
        <v>12586.725398160002</v>
      </c>
      <c r="Q64" s="617">
        <v>1961.7995437699994</v>
      </c>
      <c r="R64" s="617">
        <v>702.26806862000001</v>
      </c>
      <c r="S64" s="617">
        <v>2182.0375995100026</v>
      </c>
      <c r="T64" s="615">
        <v>5.3278696881980103</v>
      </c>
    </row>
    <row r="65" spans="3:20" ht="25.5" customHeight="1">
      <c r="C65" s="684" t="s">
        <v>1492</v>
      </c>
      <c r="D65" s="684"/>
      <c r="E65" s="684"/>
      <c r="F65" s="684"/>
      <c r="G65" s="684"/>
      <c r="H65" s="684"/>
      <c r="I65" s="684"/>
      <c r="J65" s="684"/>
      <c r="K65" s="684"/>
      <c r="L65" s="684"/>
      <c r="M65" s="684"/>
      <c r="N65" s="684"/>
      <c r="O65" s="684"/>
      <c r="P65" s="684"/>
      <c r="Q65" s="684"/>
      <c r="R65" s="684"/>
      <c r="S65" s="684"/>
      <c r="T65" s="684"/>
    </row>
    <row r="66" spans="3:20" ht="24.75" customHeight="1">
      <c r="C66" s="759" t="s">
        <v>1323</v>
      </c>
      <c r="D66" s="759"/>
      <c r="E66" s="759"/>
      <c r="F66" s="759"/>
      <c r="G66" s="759"/>
      <c r="H66" s="759"/>
      <c r="I66" s="759"/>
      <c r="J66" s="759"/>
      <c r="K66" s="759"/>
      <c r="L66" s="759"/>
      <c r="M66" s="759"/>
      <c r="N66" s="759"/>
      <c r="O66" s="759"/>
      <c r="P66" s="759"/>
      <c r="Q66" s="759"/>
      <c r="R66" s="759"/>
      <c r="S66" s="759"/>
      <c r="T66" s="759"/>
    </row>
    <row r="67" spans="3:20" ht="15" customHeight="1">
      <c r="C67" s="759" t="s">
        <v>1324</v>
      </c>
      <c r="D67" s="759"/>
      <c r="E67" s="759"/>
      <c r="F67" s="759"/>
      <c r="G67" s="759"/>
      <c r="H67" s="759"/>
      <c r="I67" s="759"/>
      <c r="J67" s="759"/>
      <c r="K67" s="759"/>
      <c r="L67" s="759"/>
      <c r="M67" s="759"/>
      <c r="N67" s="759"/>
      <c r="O67" s="759"/>
      <c r="P67" s="759"/>
      <c r="Q67" s="759"/>
      <c r="R67" s="759"/>
      <c r="S67" s="759"/>
      <c r="T67" s="759"/>
    </row>
    <row r="68" spans="3:20" ht="17.25" customHeight="1">
      <c r="C68" s="760" t="s">
        <v>1494</v>
      </c>
      <c r="D68" s="760"/>
      <c r="E68" s="760"/>
      <c r="F68" s="760"/>
      <c r="G68" s="760"/>
      <c r="H68" s="760"/>
      <c r="I68" s="760"/>
      <c r="J68" s="760"/>
      <c r="K68" s="760"/>
      <c r="L68" s="760"/>
      <c r="M68" s="760"/>
      <c r="N68" s="760"/>
      <c r="O68" s="760"/>
      <c r="P68" s="760"/>
      <c r="Q68" s="760"/>
      <c r="R68" s="760"/>
      <c r="S68" s="760"/>
      <c r="T68" s="760"/>
    </row>
    <row r="69" spans="3:20">
      <c r="D69" s="391"/>
    </row>
  </sheetData>
  <mergeCells count="14">
    <mergeCell ref="C65:T65"/>
    <mergeCell ref="C66:T66"/>
    <mergeCell ref="C67:T67"/>
    <mergeCell ref="C68:T68"/>
    <mergeCell ref="P7:P8"/>
    <mergeCell ref="Q7:Q8"/>
    <mergeCell ref="R7:R8"/>
    <mergeCell ref="S7:S8"/>
    <mergeCell ref="T7:T8"/>
    <mergeCell ref="D7:D8"/>
    <mergeCell ref="E7:I7"/>
    <mergeCell ref="J7:L7"/>
    <mergeCell ref="M7:N7"/>
    <mergeCell ref="O7:O8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ignoredErrors>
    <ignoredError sqref="O12" numberStoredAsText="1"/>
  </ignoredErrors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ED41-A0C6-4D47-AD8B-C56D52192A94}">
  <dimension ref="C3:U24"/>
  <sheetViews>
    <sheetView showGridLines="0" zoomScale="80" zoomScaleNormal="80" workbookViewId="0"/>
  </sheetViews>
  <sheetFormatPr defaultColWidth="9.140625" defaultRowHeight="18.75"/>
  <cols>
    <col min="1" max="1" width="3.5703125" style="3" customWidth="1"/>
    <col min="2" max="2" width="7" style="3" customWidth="1"/>
    <col min="3" max="3" width="3.140625" style="3" customWidth="1"/>
    <col min="4" max="4" width="57.28515625" style="3" customWidth="1"/>
    <col min="5" max="5" width="9.140625" style="3" customWidth="1"/>
    <col min="6" max="6" width="11.140625" style="3" customWidth="1"/>
    <col min="7" max="10" width="12.140625" style="3" customWidth="1"/>
    <col min="11" max="11" width="9.5703125" style="3" customWidth="1"/>
    <col min="12" max="12" width="0.42578125" style="3" customWidth="1"/>
    <col min="13" max="19" width="7.140625" style="3" customWidth="1"/>
    <col min="20" max="20" width="9.140625" style="3"/>
    <col min="21" max="21" width="21.85546875" style="3" customWidth="1"/>
    <col min="22" max="16384" width="9.140625" style="3"/>
  </cols>
  <sheetData>
    <row r="3" spans="3:21" ht="21" customHeight="1">
      <c r="C3" s="40" t="s">
        <v>1327</v>
      </c>
    </row>
    <row r="4" spans="3:21" ht="17.45" customHeight="1">
      <c r="C4" s="12" t="s">
        <v>1325</v>
      </c>
      <c r="D4" s="129"/>
      <c r="E4" s="129"/>
    </row>
    <row r="5" spans="3:21">
      <c r="C5" s="379"/>
      <c r="D5" s="395"/>
      <c r="E5" s="392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</row>
    <row r="6" spans="3:21" ht="19.5" thickBot="1">
      <c r="C6" s="379"/>
      <c r="D6" s="379"/>
      <c r="E6" s="15" t="s">
        <v>90</v>
      </c>
      <c r="F6" s="15" t="s">
        <v>91</v>
      </c>
      <c r="G6" s="15" t="s">
        <v>92</v>
      </c>
      <c r="H6" s="15" t="s">
        <v>116</v>
      </c>
      <c r="I6" s="15" t="s">
        <v>117</v>
      </c>
      <c r="J6" s="15" t="s">
        <v>174</v>
      </c>
      <c r="K6" s="15" t="s">
        <v>175</v>
      </c>
      <c r="L6" s="15"/>
      <c r="M6" s="15" t="s">
        <v>176</v>
      </c>
      <c r="N6" s="15" t="s">
        <v>313</v>
      </c>
      <c r="O6" s="15" t="s">
        <v>314</v>
      </c>
      <c r="P6" s="15" t="s">
        <v>315</v>
      </c>
      <c r="Q6" s="15" t="s">
        <v>316</v>
      </c>
      <c r="R6" s="15" t="s">
        <v>317</v>
      </c>
      <c r="S6" s="15" t="s">
        <v>533</v>
      </c>
      <c r="T6" s="15" t="s">
        <v>534</v>
      </c>
      <c r="U6" s="15" t="s">
        <v>648</v>
      </c>
    </row>
    <row r="7" spans="3:21" ht="20.25" thickTop="1" thickBot="1">
      <c r="C7" s="379"/>
      <c r="D7" s="761" t="s">
        <v>1328</v>
      </c>
      <c r="E7" s="15"/>
      <c r="F7" s="763" t="s">
        <v>1329</v>
      </c>
      <c r="G7" s="763"/>
      <c r="H7" s="763"/>
      <c r="I7" s="763"/>
      <c r="J7" s="763"/>
      <c r="K7" s="763"/>
      <c r="L7" s="763"/>
      <c r="M7" s="763"/>
      <c r="N7" s="763"/>
      <c r="O7" s="763"/>
      <c r="P7" s="763"/>
      <c r="Q7" s="763"/>
      <c r="R7" s="763"/>
      <c r="S7" s="763"/>
      <c r="T7" s="763"/>
      <c r="U7" s="763"/>
    </row>
    <row r="8" spans="3:21" ht="36" customHeight="1" thickTop="1" thickBot="1">
      <c r="C8" s="379"/>
      <c r="D8" s="761"/>
      <c r="E8" s="396"/>
      <c r="F8" s="764" t="s">
        <v>1330</v>
      </c>
      <c r="G8" s="765"/>
      <c r="H8" s="765"/>
      <c r="I8" s="765"/>
      <c r="J8" s="765"/>
      <c r="K8" s="765"/>
      <c r="L8" s="397"/>
      <c r="M8" s="765" t="s">
        <v>1331</v>
      </c>
      <c r="N8" s="765"/>
      <c r="O8" s="765"/>
      <c r="P8" s="765"/>
      <c r="Q8" s="765"/>
      <c r="R8" s="766"/>
      <c r="S8" s="15"/>
      <c r="T8" s="649" t="s">
        <v>1332</v>
      </c>
      <c r="U8" s="767"/>
    </row>
    <row r="9" spans="3:21" ht="73.5" customHeight="1" thickTop="1" thickBot="1">
      <c r="C9" s="398"/>
      <c r="D9" s="639"/>
      <c r="E9" s="15"/>
      <c r="F9" s="45" t="s">
        <v>1333</v>
      </c>
      <c r="G9" s="45" t="s">
        <v>1334</v>
      </c>
      <c r="H9" s="45" t="s">
        <v>1335</v>
      </c>
      <c r="I9" s="45" t="s">
        <v>1336</v>
      </c>
      <c r="J9" s="45" t="s">
        <v>1337</v>
      </c>
      <c r="K9" s="45" t="s">
        <v>1338</v>
      </c>
      <c r="L9" s="90"/>
      <c r="M9" s="45" t="s">
        <v>1339</v>
      </c>
      <c r="N9" s="45" t="s">
        <v>1340</v>
      </c>
      <c r="O9" s="45" t="s">
        <v>1341</v>
      </c>
      <c r="P9" s="45" t="s">
        <v>1342</v>
      </c>
      <c r="Q9" s="45" t="s">
        <v>1343</v>
      </c>
      <c r="R9" s="45" t="s">
        <v>1344</v>
      </c>
      <c r="S9" s="45" t="s">
        <v>1345</v>
      </c>
      <c r="T9" s="15"/>
      <c r="U9" s="399" t="s">
        <v>1346</v>
      </c>
    </row>
    <row r="10" spans="3:21" ht="19.5" thickTop="1">
      <c r="C10" s="400">
        <v>1</v>
      </c>
      <c r="D10" s="401" t="s">
        <v>1347</v>
      </c>
      <c r="E10" s="402">
        <v>18566.96</v>
      </c>
      <c r="F10" s="402">
        <v>5541.4</v>
      </c>
      <c r="G10" s="402">
        <v>4842.38</v>
      </c>
      <c r="H10" s="402">
        <v>3351.03</v>
      </c>
      <c r="I10" s="402">
        <v>746.55000000000007</v>
      </c>
      <c r="J10" s="402">
        <v>43.97</v>
      </c>
      <c r="K10" s="402">
        <v>722.32999999999993</v>
      </c>
      <c r="L10" s="403"/>
      <c r="M10" s="402">
        <v>0</v>
      </c>
      <c r="N10" s="402">
        <v>0</v>
      </c>
      <c r="O10" s="402">
        <v>0</v>
      </c>
      <c r="P10" s="402">
        <v>0</v>
      </c>
      <c r="Q10" s="402">
        <v>0</v>
      </c>
      <c r="R10" s="402">
        <v>0</v>
      </c>
      <c r="S10" s="402">
        <v>0</v>
      </c>
      <c r="T10" s="402">
        <v>18566.96</v>
      </c>
      <c r="U10" s="404">
        <v>0.70440449055742016</v>
      </c>
    </row>
    <row r="11" spans="3:21">
      <c r="C11" s="405">
        <v>2</v>
      </c>
      <c r="D11" s="406" t="s">
        <v>1348</v>
      </c>
      <c r="E11" s="407">
        <v>6311.1</v>
      </c>
      <c r="F11" s="407">
        <v>339.94000000000005</v>
      </c>
      <c r="G11" s="407">
        <v>1432.3200000000002</v>
      </c>
      <c r="H11" s="407">
        <v>1047.51</v>
      </c>
      <c r="I11" s="407">
        <v>191.13</v>
      </c>
      <c r="J11" s="407">
        <v>25.720000000000002</v>
      </c>
      <c r="K11" s="407">
        <v>22.049999999999997</v>
      </c>
      <c r="L11" s="407"/>
      <c r="M11" s="407">
        <v>0</v>
      </c>
      <c r="N11" s="407">
        <v>0</v>
      </c>
      <c r="O11" s="407">
        <v>0</v>
      </c>
      <c r="P11" s="407">
        <v>0</v>
      </c>
      <c r="Q11" s="407">
        <v>0</v>
      </c>
      <c r="R11" s="407">
        <v>0</v>
      </c>
      <c r="S11" s="407">
        <v>0</v>
      </c>
      <c r="T11" s="407">
        <v>6311.1</v>
      </c>
      <c r="U11" s="408">
        <v>0.3929758679152604</v>
      </c>
    </row>
    <row r="12" spans="3:21">
      <c r="C12" s="405">
        <v>3</v>
      </c>
      <c r="D12" s="406" t="s">
        <v>1349</v>
      </c>
      <c r="E12" s="409">
        <v>12255.86</v>
      </c>
      <c r="F12" s="409">
        <v>5201.4599999999991</v>
      </c>
      <c r="G12" s="409">
        <v>3410.0600000000004</v>
      </c>
      <c r="H12" s="409">
        <v>2303.52</v>
      </c>
      <c r="I12" s="409">
        <v>555.42000000000007</v>
      </c>
      <c r="J12" s="409">
        <v>18.25</v>
      </c>
      <c r="K12" s="409">
        <v>700.28</v>
      </c>
      <c r="L12" s="409"/>
      <c r="M12" s="409">
        <v>0</v>
      </c>
      <c r="N12" s="409">
        <v>0</v>
      </c>
      <c r="O12" s="409">
        <v>0</v>
      </c>
      <c r="P12" s="409">
        <v>0</v>
      </c>
      <c r="Q12" s="409">
        <v>0</v>
      </c>
      <c r="R12" s="409">
        <v>0</v>
      </c>
      <c r="S12" s="409">
        <v>0</v>
      </c>
      <c r="T12" s="409">
        <v>12255.86</v>
      </c>
      <c r="U12" s="410">
        <v>0.86477325948566652</v>
      </c>
    </row>
    <row r="13" spans="3:21" ht="18.75" customHeight="1">
      <c r="C13" s="405">
        <v>4</v>
      </c>
      <c r="D13" s="406" t="s">
        <v>1350</v>
      </c>
      <c r="E13" s="409">
        <v>0</v>
      </c>
      <c r="F13" s="409">
        <v>0</v>
      </c>
      <c r="G13" s="409">
        <v>0</v>
      </c>
      <c r="H13" s="409">
        <v>0</v>
      </c>
      <c r="I13" s="409">
        <v>0</v>
      </c>
      <c r="J13" s="409">
        <v>0</v>
      </c>
      <c r="K13" s="409">
        <v>0</v>
      </c>
      <c r="L13" s="409"/>
      <c r="M13" s="409">
        <v>0</v>
      </c>
      <c r="N13" s="409">
        <v>0</v>
      </c>
      <c r="O13" s="409">
        <v>0</v>
      </c>
      <c r="P13" s="409">
        <v>0</v>
      </c>
      <c r="Q13" s="409">
        <v>0</v>
      </c>
      <c r="R13" s="409">
        <v>0</v>
      </c>
      <c r="S13" s="409">
        <v>0</v>
      </c>
      <c r="T13" s="409">
        <v>0</v>
      </c>
      <c r="U13" s="410">
        <v>1</v>
      </c>
    </row>
    <row r="14" spans="3:21" ht="32.25">
      <c r="C14" s="405">
        <v>5</v>
      </c>
      <c r="D14" s="406" t="s">
        <v>1346</v>
      </c>
      <c r="E14" s="409">
        <v>13078.649999999998</v>
      </c>
      <c r="F14" s="409">
        <v>4549.9799999999996</v>
      </c>
      <c r="G14" s="409">
        <v>3947.96</v>
      </c>
      <c r="H14" s="409">
        <v>3170.3199999999997</v>
      </c>
      <c r="I14" s="409">
        <v>686.53000000000009</v>
      </c>
      <c r="J14" s="409">
        <v>23.740000000000002</v>
      </c>
      <c r="K14" s="409">
        <v>700.12</v>
      </c>
      <c r="L14" s="409"/>
      <c r="M14" s="411"/>
      <c r="N14" s="411"/>
      <c r="O14" s="411"/>
      <c r="P14" s="411"/>
      <c r="Q14" s="411"/>
      <c r="R14" s="411"/>
      <c r="S14" s="411"/>
      <c r="T14" s="409">
        <v>13078.649999999998</v>
      </c>
      <c r="U14" s="410">
        <v>1</v>
      </c>
    </row>
    <row r="15" spans="3:21">
      <c r="C15" s="412">
        <v>6</v>
      </c>
      <c r="D15" s="413" t="s">
        <v>1351</v>
      </c>
      <c r="E15" s="414">
        <v>0.86</v>
      </c>
      <c r="F15" s="414">
        <v>0</v>
      </c>
      <c r="G15" s="414">
        <v>0</v>
      </c>
      <c r="H15" s="414">
        <v>0</v>
      </c>
      <c r="I15" s="414">
        <v>0</v>
      </c>
      <c r="J15" s="414">
        <v>0</v>
      </c>
      <c r="K15" s="414">
        <v>0</v>
      </c>
      <c r="L15" s="414"/>
      <c r="M15" s="414">
        <v>0</v>
      </c>
      <c r="N15" s="414">
        <v>0</v>
      </c>
      <c r="O15" s="414">
        <v>0</v>
      </c>
      <c r="P15" s="414">
        <v>0</v>
      </c>
      <c r="Q15" s="414">
        <v>0</v>
      </c>
      <c r="R15" s="414">
        <v>0</v>
      </c>
      <c r="S15" s="414">
        <v>0</v>
      </c>
      <c r="T15" s="414">
        <v>0.86</v>
      </c>
      <c r="U15" s="414"/>
    </row>
    <row r="16" spans="3:21">
      <c r="C16" s="405">
        <v>7</v>
      </c>
      <c r="D16" s="406" t="s">
        <v>1348</v>
      </c>
      <c r="E16" s="407">
        <v>0.86</v>
      </c>
      <c r="F16" s="407">
        <v>0</v>
      </c>
      <c r="G16" s="407">
        <v>0</v>
      </c>
      <c r="H16" s="407">
        <v>0</v>
      </c>
      <c r="I16" s="407">
        <v>0</v>
      </c>
      <c r="J16" s="407">
        <v>0</v>
      </c>
      <c r="K16" s="407">
        <v>0</v>
      </c>
      <c r="L16" s="415"/>
      <c r="M16" s="407">
        <v>0</v>
      </c>
      <c r="N16" s="407">
        <v>0</v>
      </c>
      <c r="O16" s="407">
        <v>0</v>
      </c>
      <c r="P16" s="407">
        <v>0</v>
      </c>
      <c r="Q16" s="407">
        <v>0</v>
      </c>
      <c r="R16" s="407">
        <v>0</v>
      </c>
      <c r="S16" s="407">
        <v>0</v>
      </c>
      <c r="T16" s="407">
        <v>0.86</v>
      </c>
      <c r="U16" s="407">
        <v>0</v>
      </c>
    </row>
    <row r="17" spans="3:21">
      <c r="C17" s="405">
        <v>8</v>
      </c>
      <c r="D17" s="406" t="s">
        <v>1349</v>
      </c>
      <c r="E17" s="409">
        <v>0</v>
      </c>
      <c r="F17" s="409">
        <v>0</v>
      </c>
      <c r="G17" s="409">
        <v>0</v>
      </c>
      <c r="H17" s="409">
        <v>0</v>
      </c>
      <c r="I17" s="409">
        <v>0</v>
      </c>
      <c r="J17" s="409">
        <v>0</v>
      </c>
      <c r="K17" s="409">
        <v>0</v>
      </c>
      <c r="L17" s="407"/>
      <c r="M17" s="409">
        <v>0</v>
      </c>
      <c r="N17" s="409">
        <v>0</v>
      </c>
      <c r="O17" s="409">
        <v>0</v>
      </c>
      <c r="P17" s="409">
        <v>0</v>
      </c>
      <c r="Q17" s="409">
        <v>0</v>
      </c>
      <c r="R17" s="409">
        <v>0</v>
      </c>
      <c r="S17" s="409">
        <v>0</v>
      </c>
      <c r="T17" s="409">
        <v>0</v>
      </c>
      <c r="U17" s="409">
        <v>0</v>
      </c>
    </row>
    <row r="18" spans="3:21" ht="17.25" customHeight="1">
      <c r="C18" s="405">
        <v>9</v>
      </c>
      <c r="D18" s="406" t="s">
        <v>1350</v>
      </c>
      <c r="E18" s="409">
        <v>0</v>
      </c>
      <c r="F18" s="409">
        <v>0</v>
      </c>
      <c r="G18" s="409">
        <v>0</v>
      </c>
      <c r="H18" s="409">
        <v>0</v>
      </c>
      <c r="I18" s="409">
        <v>0</v>
      </c>
      <c r="J18" s="409">
        <v>0</v>
      </c>
      <c r="K18" s="409">
        <v>0</v>
      </c>
      <c r="L18" s="409"/>
      <c r="M18" s="409">
        <v>0</v>
      </c>
      <c r="N18" s="409">
        <v>0</v>
      </c>
      <c r="O18" s="409">
        <v>0</v>
      </c>
      <c r="P18" s="409">
        <v>0</v>
      </c>
      <c r="Q18" s="409">
        <v>0</v>
      </c>
      <c r="R18" s="409">
        <v>0</v>
      </c>
      <c r="S18" s="409">
        <v>0</v>
      </c>
      <c r="T18" s="409">
        <v>0</v>
      </c>
      <c r="U18" s="409">
        <v>0</v>
      </c>
    </row>
    <row r="19" spans="3:21" ht="33" thickBot="1">
      <c r="C19" s="621">
        <v>10</v>
      </c>
      <c r="D19" s="622" t="s">
        <v>1346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23"/>
      <c r="M19" s="624"/>
      <c r="N19" s="624"/>
      <c r="O19" s="624"/>
      <c r="P19" s="624"/>
      <c r="Q19" s="624"/>
      <c r="R19" s="624"/>
      <c r="S19" s="624"/>
      <c r="T19" s="623">
        <v>0</v>
      </c>
      <c r="U19" s="623">
        <v>0</v>
      </c>
    </row>
    <row r="20" spans="3:21">
      <c r="C20" s="684" t="s">
        <v>1352</v>
      </c>
      <c r="D20" s="684"/>
      <c r="E20" s="684"/>
      <c r="F20" s="684"/>
      <c r="G20" s="684"/>
      <c r="H20" s="684"/>
      <c r="I20" s="684"/>
      <c r="J20" s="684"/>
      <c r="K20" s="684"/>
      <c r="L20" s="684"/>
      <c r="M20" s="684"/>
      <c r="N20" s="684"/>
      <c r="O20" s="684"/>
      <c r="P20" s="684"/>
      <c r="Q20" s="684"/>
      <c r="R20" s="684"/>
      <c r="S20" s="684"/>
      <c r="T20" s="684"/>
      <c r="U20" s="684"/>
    </row>
    <row r="21" spans="3:21" ht="8.25" customHeight="1">
      <c r="C21" s="684"/>
      <c r="D21" s="684"/>
      <c r="E21" s="684"/>
      <c r="F21" s="684"/>
      <c r="G21" s="684"/>
      <c r="H21" s="684"/>
      <c r="I21" s="684"/>
      <c r="J21" s="684"/>
      <c r="K21" s="684"/>
      <c r="L21" s="684"/>
      <c r="M21" s="684"/>
      <c r="N21" s="684"/>
      <c r="O21" s="684"/>
      <c r="P21" s="684"/>
      <c r="Q21" s="684"/>
      <c r="R21" s="684"/>
      <c r="S21" s="684"/>
      <c r="T21" s="684"/>
      <c r="U21" s="684"/>
    </row>
    <row r="22" spans="3:21" ht="16.5" customHeight="1">
      <c r="C22" s="618" t="s">
        <v>1353</v>
      </c>
      <c r="D22" s="619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</row>
    <row r="23" spans="3:21" ht="13.5" customHeight="1">
      <c r="C23" s="684" t="s">
        <v>1354</v>
      </c>
      <c r="D23" s="684"/>
      <c r="E23" s="684"/>
      <c r="F23" s="684"/>
      <c r="G23" s="684"/>
      <c r="H23" s="684"/>
      <c r="I23" s="684"/>
      <c r="J23" s="684"/>
      <c r="K23" s="684"/>
      <c r="L23" s="684"/>
      <c r="M23" s="684"/>
      <c r="N23" s="684"/>
      <c r="O23" s="684"/>
      <c r="P23" s="684"/>
      <c r="Q23" s="684"/>
      <c r="R23" s="684"/>
      <c r="S23" s="684"/>
      <c r="T23" s="684"/>
      <c r="U23" s="684"/>
    </row>
    <row r="24" spans="3:21">
      <c r="C24" s="762" t="s">
        <v>1494</v>
      </c>
      <c r="D24" s="762"/>
      <c r="E24" s="762"/>
      <c r="F24" s="762"/>
      <c r="G24" s="762"/>
      <c r="H24" s="762"/>
      <c r="I24" s="762"/>
      <c r="J24" s="762"/>
      <c r="K24" s="762"/>
      <c r="L24" s="762"/>
      <c r="M24" s="762"/>
      <c r="N24" s="762"/>
      <c r="O24" s="762"/>
      <c r="P24" s="762"/>
      <c r="Q24" s="762"/>
      <c r="R24" s="762"/>
      <c r="S24" s="762"/>
      <c r="T24" s="762"/>
      <c r="U24" s="762"/>
    </row>
  </sheetData>
  <mergeCells count="8">
    <mergeCell ref="C24:U24"/>
    <mergeCell ref="C23:U23"/>
    <mergeCell ref="D7:D9"/>
    <mergeCell ref="F7:U7"/>
    <mergeCell ref="F8:K8"/>
    <mergeCell ref="M8:R8"/>
    <mergeCell ref="T8:U8"/>
    <mergeCell ref="C20:U21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7DB2-AD8C-4B14-B70B-34ED29C503EA}">
  <dimension ref="C3:U28"/>
  <sheetViews>
    <sheetView showGridLines="0" zoomScale="80" zoomScaleNormal="80" workbookViewId="0"/>
  </sheetViews>
  <sheetFormatPr defaultColWidth="9.140625" defaultRowHeight="18.75"/>
  <cols>
    <col min="1" max="1" width="3.5703125" style="3" customWidth="1"/>
    <col min="2" max="2" width="7" style="3" customWidth="1"/>
    <col min="3" max="3" width="2.42578125" style="3" customWidth="1"/>
    <col min="4" max="4" width="30.85546875" style="3" customWidth="1"/>
    <col min="5" max="5" width="9.140625" style="3" customWidth="1"/>
    <col min="6" max="6" width="19.42578125" style="3" customWidth="1"/>
    <col min="7" max="7" width="25.85546875" style="3" customWidth="1"/>
    <col min="8" max="9" width="29.7109375" style="3" bestFit="1" customWidth="1"/>
    <col min="10" max="10" width="11.7109375" style="3" bestFit="1" customWidth="1"/>
    <col min="11" max="11" width="9.5703125" style="3" customWidth="1"/>
    <col min="12" max="12" width="0.42578125" style="3" customWidth="1"/>
    <col min="13" max="20" width="9.140625" style="3"/>
    <col min="21" max="21" width="21.85546875" style="3" customWidth="1"/>
    <col min="22" max="16384" width="9.140625" style="3"/>
  </cols>
  <sheetData>
    <row r="3" spans="3:21" ht="21" customHeight="1">
      <c r="C3" s="40" t="s">
        <v>1443</v>
      </c>
    </row>
    <row r="4" spans="3:21" ht="17.45" customHeight="1">
      <c r="C4" s="12" t="s">
        <v>1325</v>
      </c>
      <c r="D4" s="129"/>
      <c r="E4" s="129"/>
    </row>
    <row r="5" spans="3:21">
      <c r="C5" s="379"/>
      <c r="D5" s="395"/>
      <c r="E5" s="392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</row>
    <row r="6" spans="3:21" ht="19.5" thickBot="1">
      <c r="C6" s="417"/>
      <c r="D6" s="15" t="s">
        <v>90</v>
      </c>
      <c r="E6" s="15" t="s">
        <v>91</v>
      </c>
      <c r="F6" s="15" t="s">
        <v>92</v>
      </c>
      <c r="G6" s="15" t="s">
        <v>116</v>
      </c>
      <c r="H6" s="15" t="s">
        <v>117</v>
      </c>
      <c r="I6" s="15" t="s">
        <v>174</v>
      </c>
      <c r="J6" s="15" t="s">
        <v>175</v>
      </c>
      <c r="K6"/>
      <c r="L6"/>
      <c r="M6"/>
      <c r="N6"/>
      <c r="O6"/>
      <c r="P6"/>
      <c r="Q6"/>
      <c r="R6"/>
      <c r="S6"/>
      <c r="T6"/>
      <c r="U6"/>
    </row>
    <row r="7" spans="3:21" ht="50.25" customHeight="1" thickTop="1" thickBot="1">
      <c r="C7" s="588"/>
      <c r="D7" s="589" t="s">
        <v>1444</v>
      </c>
      <c r="E7" s="589" t="s">
        <v>1445</v>
      </c>
      <c r="F7" s="589" t="s">
        <v>1446</v>
      </c>
      <c r="G7" s="45" t="s">
        <v>1447</v>
      </c>
      <c r="H7" s="45" t="s">
        <v>1448</v>
      </c>
      <c r="I7" s="45" t="s">
        <v>1449</v>
      </c>
      <c r="J7" s="45" t="s">
        <v>1450</v>
      </c>
      <c r="K7"/>
      <c r="L7"/>
      <c r="M7"/>
      <c r="N7"/>
      <c r="O7"/>
      <c r="P7"/>
      <c r="Q7"/>
      <c r="R7"/>
      <c r="S7"/>
      <c r="T7"/>
      <c r="U7"/>
    </row>
    <row r="8" spans="3:21" ht="19.5" thickTop="1">
      <c r="C8" s="768">
        <v>1</v>
      </c>
      <c r="D8" s="771" t="s">
        <v>1451</v>
      </c>
      <c r="E8" s="36" t="s">
        <v>1462</v>
      </c>
      <c r="F8" s="590">
        <v>408.35699961573835</v>
      </c>
      <c r="G8" s="583" t="s">
        <v>1480</v>
      </c>
      <c r="H8" s="583">
        <v>2024</v>
      </c>
      <c r="I8" s="591">
        <v>0.80270059123990811</v>
      </c>
      <c r="J8" s="772" t="s">
        <v>1452</v>
      </c>
      <c r="K8"/>
      <c r="L8"/>
      <c r="M8"/>
      <c r="N8"/>
      <c r="O8"/>
      <c r="P8"/>
      <c r="Q8"/>
      <c r="R8"/>
      <c r="S8"/>
      <c r="T8"/>
      <c r="U8"/>
    </row>
    <row r="9" spans="3:21" ht="22.5">
      <c r="C9" s="769"/>
      <c r="D9" s="769"/>
      <c r="E9" s="36" t="s">
        <v>1463</v>
      </c>
      <c r="F9" s="590">
        <v>4.9572377943845919E-2</v>
      </c>
      <c r="G9" s="592" t="s">
        <v>1481</v>
      </c>
      <c r="H9" s="592" t="s">
        <v>1481</v>
      </c>
      <c r="I9" s="593" t="s">
        <v>1481</v>
      </c>
      <c r="J9" s="655"/>
      <c r="K9"/>
      <c r="L9"/>
      <c r="M9"/>
      <c r="N9"/>
      <c r="O9"/>
      <c r="P9"/>
      <c r="Q9"/>
      <c r="R9"/>
      <c r="S9"/>
      <c r="T9"/>
      <c r="U9"/>
    </row>
    <row r="10" spans="3:21">
      <c r="C10" s="769"/>
      <c r="D10" s="769"/>
      <c r="E10" s="36" t="s">
        <v>1464</v>
      </c>
      <c r="F10" s="594">
        <v>230.45771282679925</v>
      </c>
      <c r="G10" s="583" t="s">
        <v>1482</v>
      </c>
      <c r="H10" s="583">
        <v>2024</v>
      </c>
      <c r="I10" s="591">
        <v>3.5204122859047011</v>
      </c>
      <c r="J10" s="655"/>
      <c r="K10"/>
      <c r="L10"/>
      <c r="M10"/>
      <c r="N10"/>
      <c r="O10"/>
      <c r="P10"/>
      <c r="Q10"/>
      <c r="R10"/>
      <c r="S10"/>
      <c r="T10"/>
      <c r="U10"/>
    </row>
    <row r="11" spans="3:21" ht="22.5">
      <c r="C11" s="769"/>
      <c r="D11" s="769"/>
      <c r="E11" s="36" t="s">
        <v>1465</v>
      </c>
      <c r="F11" s="594">
        <v>13.195613986656921</v>
      </c>
      <c r="G11" s="592" t="s">
        <v>1481</v>
      </c>
      <c r="H11" s="592" t="s">
        <v>1481</v>
      </c>
      <c r="I11" s="593" t="s">
        <v>1481</v>
      </c>
      <c r="J11" s="655"/>
      <c r="K11"/>
      <c r="L11"/>
      <c r="M11"/>
      <c r="N11"/>
      <c r="O11"/>
      <c r="P11"/>
      <c r="Q11"/>
      <c r="R11"/>
      <c r="S11"/>
      <c r="T11"/>
      <c r="U11"/>
    </row>
    <row r="12" spans="3:21" ht="22.5">
      <c r="C12" s="769"/>
      <c r="D12" s="769"/>
      <c r="E12" s="595" t="s">
        <v>1466</v>
      </c>
      <c r="F12" s="594">
        <v>166.12701910936133</v>
      </c>
      <c r="G12" s="592" t="s">
        <v>1481</v>
      </c>
      <c r="H12" s="592" t="s">
        <v>1481</v>
      </c>
      <c r="I12" s="593" t="s">
        <v>1481</v>
      </c>
      <c r="J12" s="655"/>
      <c r="K12"/>
      <c r="L12"/>
      <c r="M12"/>
      <c r="N12"/>
      <c r="O12"/>
      <c r="P12"/>
      <c r="Q12"/>
      <c r="R12"/>
      <c r="S12"/>
      <c r="T12"/>
      <c r="U12"/>
    </row>
    <row r="13" spans="3:21" ht="22.5">
      <c r="C13" s="769"/>
      <c r="D13" s="769"/>
      <c r="E13" s="36" t="s">
        <v>1467</v>
      </c>
      <c r="F13" s="594">
        <v>5.1853517857563798</v>
      </c>
      <c r="G13" s="592" t="s">
        <v>1481</v>
      </c>
      <c r="H13" s="592" t="s">
        <v>1481</v>
      </c>
      <c r="I13" s="593" t="s">
        <v>1481</v>
      </c>
      <c r="J13" s="655"/>
      <c r="K13"/>
      <c r="L13"/>
      <c r="M13"/>
      <c r="N13"/>
      <c r="O13"/>
      <c r="P13"/>
      <c r="Q13"/>
      <c r="R13"/>
      <c r="S13"/>
      <c r="T13"/>
      <c r="U13"/>
    </row>
    <row r="14" spans="3:21" ht="22.5">
      <c r="C14" s="769"/>
      <c r="D14" s="769"/>
      <c r="E14" s="36" t="s">
        <v>1468</v>
      </c>
      <c r="F14" s="594">
        <v>33.484800818029655</v>
      </c>
      <c r="G14" s="592" t="s">
        <v>1481</v>
      </c>
      <c r="H14" s="592" t="s">
        <v>1481</v>
      </c>
      <c r="I14" s="593" t="s">
        <v>1481</v>
      </c>
      <c r="J14" s="655"/>
      <c r="K14"/>
      <c r="L14"/>
      <c r="M14"/>
      <c r="N14"/>
      <c r="O14"/>
      <c r="P14"/>
      <c r="Q14"/>
      <c r="R14"/>
      <c r="S14"/>
      <c r="T14"/>
      <c r="U14"/>
    </row>
    <row r="15" spans="3:21" ht="22.5">
      <c r="C15" s="770"/>
      <c r="D15" s="770"/>
      <c r="E15" s="36" t="s">
        <v>1469</v>
      </c>
      <c r="F15" s="590">
        <v>73.904583149060514</v>
      </c>
      <c r="G15" s="592" t="s">
        <v>1481</v>
      </c>
      <c r="H15" s="592" t="s">
        <v>1481</v>
      </c>
      <c r="I15" s="593" t="s">
        <v>1481</v>
      </c>
      <c r="J15" s="660"/>
      <c r="K15"/>
      <c r="L15"/>
      <c r="M15"/>
      <c r="N15"/>
      <c r="O15"/>
      <c r="P15"/>
      <c r="Q15"/>
      <c r="R15"/>
      <c r="S15"/>
      <c r="T15"/>
      <c r="U15"/>
    </row>
    <row r="16" spans="3:21" ht="45">
      <c r="C16" s="596">
        <v>2</v>
      </c>
      <c r="D16" s="596" t="s">
        <v>1453</v>
      </c>
      <c r="E16" s="595" t="s">
        <v>1470</v>
      </c>
      <c r="F16" s="590">
        <v>116.99945038072561</v>
      </c>
      <c r="G16" s="592" t="s">
        <v>1481</v>
      </c>
      <c r="H16" s="592" t="s">
        <v>1481</v>
      </c>
      <c r="I16" s="593" t="s">
        <v>1481</v>
      </c>
      <c r="J16" s="583" t="s">
        <v>1452</v>
      </c>
      <c r="K16"/>
      <c r="L16"/>
      <c r="M16"/>
      <c r="N16"/>
      <c r="O16"/>
      <c r="P16"/>
      <c r="Q16"/>
      <c r="R16"/>
      <c r="S16"/>
      <c r="T16"/>
      <c r="U16"/>
    </row>
    <row r="17" spans="3:21" ht="22.5">
      <c r="C17" s="596">
        <v>3</v>
      </c>
      <c r="D17" s="596" t="s">
        <v>1454</v>
      </c>
      <c r="E17" s="595" t="s">
        <v>1471</v>
      </c>
      <c r="F17" s="594">
        <v>153.90997041655856</v>
      </c>
      <c r="G17" s="592" t="s">
        <v>1481</v>
      </c>
      <c r="H17" s="592" t="s">
        <v>1481</v>
      </c>
      <c r="I17" s="593" t="s">
        <v>1481</v>
      </c>
      <c r="J17" s="583" t="s">
        <v>1452</v>
      </c>
      <c r="K17"/>
      <c r="L17"/>
      <c r="M17"/>
      <c r="N17"/>
      <c r="O17"/>
      <c r="P17"/>
      <c r="Q17"/>
      <c r="R17"/>
      <c r="S17"/>
      <c r="T17"/>
      <c r="U17"/>
    </row>
    <row r="18" spans="3:21" ht="22.5">
      <c r="C18" s="596">
        <v>4</v>
      </c>
      <c r="D18" s="596" t="s">
        <v>1455</v>
      </c>
      <c r="E18" s="595" t="s">
        <v>1472</v>
      </c>
      <c r="F18" s="594">
        <v>23.410233296400193</v>
      </c>
      <c r="G18" s="592" t="s">
        <v>1481</v>
      </c>
      <c r="H18" s="592" t="s">
        <v>1481</v>
      </c>
      <c r="I18" s="593" t="s">
        <v>1481</v>
      </c>
      <c r="J18" s="583" t="s">
        <v>1452</v>
      </c>
      <c r="K18"/>
      <c r="L18"/>
      <c r="M18"/>
      <c r="N18"/>
      <c r="O18"/>
      <c r="P18"/>
      <c r="Q18"/>
      <c r="R18"/>
      <c r="S18"/>
      <c r="T18"/>
      <c r="U18"/>
    </row>
    <row r="19" spans="3:21" ht="33.75">
      <c r="C19" s="596">
        <v>5</v>
      </c>
      <c r="D19" s="596" t="s">
        <v>1456</v>
      </c>
      <c r="E19" s="595" t="s">
        <v>1473</v>
      </c>
      <c r="F19" s="594">
        <v>163.62556332775398</v>
      </c>
      <c r="G19" s="592" t="s">
        <v>1481</v>
      </c>
      <c r="H19" s="592" t="s">
        <v>1481</v>
      </c>
      <c r="I19" s="593" t="s">
        <v>1481</v>
      </c>
      <c r="J19" s="583" t="s">
        <v>1452</v>
      </c>
      <c r="K19"/>
      <c r="L19"/>
      <c r="M19"/>
      <c r="N19"/>
      <c r="O19"/>
      <c r="P19"/>
      <c r="Q19"/>
      <c r="R19"/>
      <c r="S19"/>
      <c r="T19"/>
      <c r="U19"/>
    </row>
    <row r="20" spans="3:21" ht="22.5">
      <c r="C20" s="596">
        <v>6</v>
      </c>
      <c r="D20" s="596" t="s">
        <v>1457</v>
      </c>
      <c r="E20" s="595" t="s">
        <v>1474</v>
      </c>
      <c r="F20" s="594">
        <v>70.297878337537441</v>
      </c>
      <c r="G20" s="592" t="s">
        <v>1481</v>
      </c>
      <c r="H20" s="592" t="s">
        <v>1481</v>
      </c>
      <c r="I20" s="593" t="s">
        <v>1481</v>
      </c>
      <c r="J20" s="583" t="s">
        <v>1452</v>
      </c>
      <c r="K20"/>
      <c r="L20"/>
      <c r="M20"/>
      <c r="N20"/>
      <c r="O20"/>
      <c r="P20"/>
      <c r="Q20"/>
      <c r="R20"/>
      <c r="S20"/>
      <c r="T20"/>
      <c r="U20"/>
    </row>
    <row r="21" spans="3:21">
      <c r="C21" s="773">
        <v>7</v>
      </c>
      <c r="D21" s="773" t="s">
        <v>1458</v>
      </c>
      <c r="E21" s="602" t="s">
        <v>1475</v>
      </c>
      <c r="F21" s="594">
        <v>395.90757427803578</v>
      </c>
      <c r="G21" s="583" t="s">
        <v>1483</v>
      </c>
      <c r="H21" s="583">
        <v>2024</v>
      </c>
      <c r="I21" s="591">
        <v>0.24999999999999992</v>
      </c>
      <c r="J21" s="774" t="s">
        <v>1452</v>
      </c>
      <c r="K21"/>
      <c r="L21"/>
      <c r="M21"/>
      <c r="N21"/>
      <c r="O21"/>
      <c r="P21"/>
      <c r="Q21"/>
      <c r="R21"/>
      <c r="S21"/>
      <c r="T21"/>
      <c r="U21"/>
    </row>
    <row r="22" spans="3:21" ht="33.75">
      <c r="C22" s="769"/>
      <c r="D22" s="769"/>
      <c r="E22" s="595" t="s">
        <v>1476</v>
      </c>
      <c r="F22" s="590">
        <v>506.44840149932782</v>
      </c>
      <c r="G22" s="583" t="s">
        <v>1484</v>
      </c>
      <c r="H22" s="583">
        <v>2024</v>
      </c>
      <c r="I22" s="591">
        <v>0.24999999999999983</v>
      </c>
      <c r="J22" s="655"/>
      <c r="K22"/>
      <c r="L22"/>
      <c r="M22"/>
      <c r="N22"/>
      <c r="O22"/>
      <c r="P22"/>
      <c r="Q22"/>
      <c r="R22"/>
      <c r="S22"/>
      <c r="T22"/>
      <c r="U22"/>
    </row>
    <row r="23" spans="3:21" ht="22.5">
      <c r="C23" s="769"/>
      <c r="D23" s="769"/>
      <c r="E23" s="595" t="s">
        <v>1477</v>
      </c>
      <c r="F23" s="590">
        <v>62.226155397345515</v>
      </c>
      <c r="G23" s="592" t="s">
        <v>1481</v>
      </c>
      <c r="H23" s="592" t="s">
        <v>1481</v>
      </c>
      <c r="I23" s="592" t="s">
        <v>1481</v>
      </c>
      <c r="J23" s="655"/>
      <c r="K23"/>
      <c r="L23"/>
      <c r="M23"/>
      <c r="N23"/>
      <c r="O23"/>
      <c r="P23"/>
      <c r="Q23"/>
      <c r="R23"/>
      <c r="S23"/>
      <c r="T23"/>
      <c r="U23"/>
    </row>
    <row r="24" spans="3:21" ht="22.5">
      <c r="C24" s="770"/>
      <c r="D24" s="770"/>
      <c r="E24" s="36" t="s">
        <v>1478</v>
      </c>
      <c r="F24" s="594">
        <v>12.966352257243207</v>
      </c>
      <c r="G24" s="592" t="s">
        <v>1481</v>
      </c>
      <c r="H24" s="592" t="s">
        <v>1481</v>
      </c>
      <c r="I24" s="592" t="s">
        <v>1481</v>
      </c>
      <c r="J24" s="660"/>
      <c r="K24"/>
      <c r="L24"/>
      <c r="M24"/>
      <c r="N24"/>
      <c r="O24"/>
      <c r="P24"/>
      <c r="Q24"/>
      <c r="R24"/>
      <c r="S24"/>
      <c r="T24"/>
      <c r="U24"/>
    </row>
    <row r="25" spans="3:21" ht="23.25" thickBot="1">
      <c r="C25" s="625">
        <v>8</v>
      </c>
      <c r="D25" s="625" t="s">
        <v>1459</v>
      </c>
      <c r="E25" s="626" t="s">
        <v>1479</v>
      </c>
      <c r="F25" s="627">
        <v>221.23073711308618</v>
      </c>
      <c r="G25" s="628" t="s">
        <v>1481</v>
      </c>
      <c r="H25" s="628" t="s">
        <v>1481</v>
      </c>
      <c r="I25" s="628" t="s">
        <v>1481</v>
      </c>
      <c r="J25" s="629" t="s">
        <v>1452</v>
      </c>
      <c r="K25"/>
      <c r="L25"/>
      <c r="M25"/>
      <c r="N25"/>
      <c r="O25"/>
      <c r="P25"/>
      <c r="Q25"/>
      <c r="R25"/>
      <c r="S25"/>
      <c r="T25"/>
      <c r="U25"/>
    </row>
    <row r="26" spans="3:21" ht="17.25" customHeight="1">
      <c r="C26" s="630" t="s">
        <v>1460</v>
      </c>
      <c r="D26" s="597"/>
      <c r="E26" s="598"/>
      <c r="F26" s="599"/>
      <c r="G26" s="600"/>
      <c r="H26" s="600"/>
      <c r="I26" s="600"/>
      <c r="J26" s="581"/>
    </row>
    <row r="27" spans="3:21" ht="14.25" customHeight="1">
      <c r="C27" s="630" t="s">
        <v>1461</v>
      </c>
      <c r="D27" s="597"/>
      <c r="E27" s="601"/>
      <c r="F27" s="601"/>
      <c r="G27" s="601"/>
      <c r="H27" s="601"/>
      <c r="I27" s="601"/>
      <c r="J27" s="601"/>
    </row>
    <row r="28" spans="3:21" ht="15.75" customHeight="1">
      <c r="C28" s="760" t="s">
        <v>1495</v>
      </c>
      <c r="D28" s="760"/>
      <c r="E28" s="760"/>
      <c r="F28" s="760"/>
      <c r="G28" s="760"/>
      <c r="H28" s="760"/>
      <c r="I28" s="760"/>
      <c r="J28" s="760"/>
    </row>
  </sheetData>
  <mergeCells count="7">
    <mergeCell ref="C28:J28"/>
    <mergeCell ref="C8:C15"/>
    <mergeCell ref="D8:D15"/>
    <mergeCell ref="J8:J15"/>
    <mergeCell ref="C21:C24"/>
    <mergeCell ref="D21:D24"/>
    <mergeCell ref="J21:J24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ignoredErrors>
    <ignoredError sqref="E21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3:J26"/>
  <sheetViews>
    <sheetView showGridLines="0" zoomScale="80" zoomScaleNormal="80" workbookViewId="0"/>
  </sheetViews>
  <sheetFormatPr defaultColWidth="9.42578125" defaultRowHeight="18.75"/>
  <cols>
    <col min="1" max="1" width="7.140625" style="3" customWidth="1"/>
    <col min="2" max="2" width="6.42578125" style="3" customWidth="1"/>
    <col min="3" max="3" width="42.85546875" style="3" customWidth="1"/>
    <col min="4" max="4" width="18.42578125" style="3" customWidth="1"/>
    <col min="5" max="5" width="13.5703125" style="3" customWidth="1"/>
    <col min="6" max="6" width="12.140625" style="3" customWidth="1"/>
    <col min="7" max="7" width="11.85546875" style="3" customWidth="1"/>
    <col min="8" max="8" width="13.7109375" style="3" customWidth="1"/>
    <col min="9" max="9" width="9.140625" style="3" customWidth="1"/>
    <col min="10" max="10" width="41.42578125" style="3" customWidth="1"/>
    <col min="11" max="16384" width="9.42578125" style="3"/>
  </cols>
  <sheetData>
    <row r="3" spans="3:10" s="42" customFormat="1" ht="18" customHeight="1">
      <c r="C3" s="28" t="s">
        <v>883</v>
      </c>
    </row>
    <row r="4" spans="3:10">
      <c r="C4" s="12" t="s">
        <v>860</v>
      </c>
    </row>
    <row r="6" spans="3:10" ht="19.5" thickBot="1">
      <c r="C6" s="15" t="s">
        <v>90</v>
      </c>
      <c r="D6" s="15" t="s">
        <v>91</v>
      </c>
      <c r="E6" s="15" t="s">
        <v>92</v>
      </c>
      <c r="F6" s="15" t="s">
        <v>116</v>
      </c>
      <c r="G6" s="15" t="s">
        <v>117</v>
      </c>
      <c r="H6" s="15" t="s">
        <v>174</v>
      </c>
      <c r="I6" s="15" t="s">
        <v>175</v>
      </c>
      <c r="J6" s="15" t="s">
        <v>176</v>
      </c>
    </row>
    <row r="7" spans="3:10" ht="21.75" customHeight="1" thickTop="1" thickBot="1">
      <c r="C7" s="649" t="s">
        <v>885</v>
      </c>
      <c r="D7" s="649" t="s">
        <v>886</v>
      </c>
      <c r="E7" s="650" t="s">
        <v>887</v>
      </c>
      <c r="F7" s="650"/>
      <c r="G7" s="650"/>
      <c r="H7" s="650"/>
      <c r="I7" s="650"/>
      <c r="J7" s="649" t="s">
        <v>888</v>
      </c>
    </row>
    <row r="8" spans="3:10" ht="66.75" customHeight="1" thickTop="1" thickBot="1">
      <c r="C8" s="639"/>
      <c r="D8" s="639"/>
      <c r="E8" s="45" t="s">
        <v>889</v>
      </c>
      <c r="F8" s="45" t="s">
        <v>890</v>
      </c>
      <c r="G8" s="45" t="s">
        <v>891</v>
      </c>
      <c r="H8" s="45" t="s">
        <v>892</v>
      </c>
      <c r="I8" s="45" t="s">
        <v>893</v>
      </c>
      <c r="J8" s="639"/>
    </row>
    <row r="9" spans="3:10" ht="19.5" thickTop="1">
      <c r="C9" s="433" t="s">
        <v>1369</v>
      </c>
      <c r="D9" s="433" t="s">
        <v>889</v>
      </c>
      <c r="E9" s="434" t="s">
        <v>894</v>
      </c>
      <c r="F9" s="435"/>
      <c r="G9" s="435"/>
      <c r="H9" s="435"/>
      <c r="I9" s="435"/>
      <c r="J9" s="433" t="s">
        <v>1370</v>
      </c>
    </row>
    <row r="10" spans="3:10">
      <c r="C10" s="433" t="s">
        <v>1371</v>
      </c>
      <c r="D10" s="433" t="s">
        <v>889</v>
      </c>
      <c r="E10" s="434" t="s">
        <v>894</v>
      </c>
      <c r="F10" s="435"/>
      <c r="G10" s="435"/>
      <c r="H10" s="435"/>
      <c r="I10" s="435"/>
      <c r="J10" s="433" t="s">
        <v>1372</v>
      </c>
    </row>
    <row r="11" spans="3:10">
      <c r="C11" s="433" t="s">
        <v>1373</v>
      </c>
      <c r="D11" s="433" t="s">
        <v>889</v>
      </c>
      <c r="E11" s="434" t="s">
        <v>894</v>
      </c>
      <c r="F11" s="435"/>
      <c r="G11" s="435"/>
      <c r="H11" s="435"/>
      <c r="I11" s="435"/>
      <c r="J11" s="433" t="s">
        <v>1374</v>
      </c>
    </row>
    <row r="12" spans="3:10" ht="31.5">
      <c r="C12" s="433" t="s">
        <v>1375</v>
      </c>
      <c r="D12" s="433" t="s">
        <v>889</v>
      </c>
      <c r="E12" s="434" t="s">
        <v>894</v>
      </c>
      <c r="F12" s="435"/>
      <c r="G12" s="435"/>
      <c r="H12" s="435"/>
      <c r="I12" s="435"/>
      <c r="J12" s="433" t="s">
        <v>1376</v>
      </c>
    </row>
    <row r="13" spans="3:10" ht="47.25">
      <c r="C13" s="433" t="s">
        <v>1377</v>
      </c>
      <c r="D13" s="433" t="s">
        <v>889</v>
      </c>
      <c r="E13" s="434" t="s">
        <v>894</v>
      </c>
      <c r="F13" s="435"/>
      <c r="G13" s="435"/>
      <c r="H13" s="435"/>
      <c r="I13" s="435"/>
      <c r="J13" s="433" t="s">
        <v>1378</v>
      </c>
    </row>
    <row r="14" spans="3:10" ht="78.75">
      <c r="C14" s="433" t="s">
        <v>1379</v>
      </c>
      <c r="D14" s="433" t="s">
        <v>889</v>
      </c>
      <c r="E14" s="434" t="s">
        <v>894</v>
      </c>
      <c r="F14" s="435"/>
      <c r="G14" s="435"/>
      <c r="H14" s="435"/>
      <c r="I14" s="435"/>
      <c r="J14" s="433" t="s">
        <v>1380</v>
      </c>
    </row>
    <row r="15" spans="3:10">
      <c r="C15" s="433" t="s">
        <v>1381</v>
      </c>
      <c r="D15" s="433" t="s">
        <v>889</v>
      </c>
      <c r="E15" s="434" t="s">
        <v>894</v>
      </c>
      <c r="F15" s="435"/>
      <c r="G15" s="435"/>
      <c r="H15" s="435"/>
      <c r="I15" s="435"/>
      <c r="J15" s="433" t="s">
        <v>1382</v>
      </c>
    </row>
    <row r="16" spans="3:10" ht="31.5">
      <c r="C16" s="433" t="s">
        <v>1383</v>
      </c>
      <c r="D16" s="433" t="s">
        <v>889</v>
      </c>
      <c r="E16" s="434" t="s">
        <v>894</v>
      </c>
      <c r="F16" s="435"/>
      <c r="G16" s="435"/>
      <c r="H16" s="435"/>
      <c r="I16" s="435"/>
      <c r="J16" s="433" t="s">
        <v>1384</v>
      </c>
    </row>
    <row r="17" spans="3:10" ht="31.5">
      <c r="C17" s="433" t="s">
        <v>1385</v>
      </c>
      <c r="D17" s="433" t="s">
        <v>889</v>
      </c>
      <c r="E17" s="434" t="s">
        <v>894</v>
      </c>
      <c r="F17" s="435"/>
      <c r="G17" s="435"/>
      <c r="H17" s="435"/>
      <c r="I17" s="435"/>
      <c r="J17" s="433" t="s">
        <v>1386</v>
      </c>
    </row>
    <row r="18" spans="3:10" ht="31.5">
      <c r="C18" s="433" t="s">
        <v>1387</v>
      </c>
      <c r="D18" s="433" t="s">
        <v>889</v>
      </c>
      <c r="E18" s="434" t="s">
        <v>894</v>
      </c>
      <c r="F18" s="435"/>
      <c r="G18" s="435"/>
      <c r="H18" s="435"/>
      <c r="I18" s="435"/>
      <c r="J18" s="433" t="s">
        <v>1386</v>
      </c>
    </row>
    <row r="19" spans="3:10">
      <c r="C19" s="433" t="s">
        <v>1388</v>
      </c>
      <c r="D19" s="433" t="s">
        <v>889</v>
      </c>
      <c r="E19" s="434" t="s">
        <v>894</v>
      </c>
      <c r="F19" s="435"/>
      <c r="G19" s="435"/>
      <c r="H19" s="435"/>
      <c r="I19" s="435"/>
      <c r="J19" s="433" t="s">
        <v>1389</v>
      </c>
    </row>
    <row r="20" spans="3:10" ht="31.5">
      <c r="C20" s="433" t="s">
        <v>1390</v>
      </c>
      <c r="D20" s="433" t="s">
        <v>889</v>
      </c>
      <c r="E20" s="434" t="s">
        <v>894</v>
      </c>
      <c r="F20" s="435"/>
      <c r="G20" s="435"/>
      <c r="H20" s="435"/>
      <c r="I20" s="435"/>
      <c r="J20" s="433" t="s">
        <v>1391</v>
      </c>
    </row>
    <row r="21" spans="3:10" ht="31.5">
      <c r="C21" s="433" t="s">
        <v>1392</v>
      </c>
      <c r="D21" s="433" t="s">
        <v>889</v>
      </c>
      <c r="E21" s="434" t="s">
        <v>894</v>
      </c>
      <c r="F21" s="435"/>
      <c r="G21" s="435"/>
      <c r="H21" s="435"/>
      <c r="I21" s="435"/>
      <c r="J21" s="433" t="s">
        <v>1393</v>
      </c>
    </row>
    <row r="22" spans="3:10" ht="31.5">
      <c r="C22" s="433" t="s">
        <v>1394</v>
      </c>
      <c r="D22" s="433" t="s">
        <v>891</v>
      </c>
      <c r="E22" s="434"/>
      <c r="F22" s="435"/>
      <c r="G22" s="434" t="s">
        <v>894</v>
      </c>
      <c r="H22" s="435"/>
      <c r="I22" s="435"/>
      <c r="J22" s="433" t="s">
        <v>1395</v>
      </c>
    </row>
    <row r="23" spans="3:10" ht="31.5">
      <c r="C23" s="433" t="s">
        <v>1396</v>
      </c>
      <c r="D23" s="433" t="s">
        <v>891</v>
      </c>
      <c r="E23" s="434"/>
      <c r="F23" s="435"/>
      <c r="G23" s="434" t="s">
        <v>894</v>
      </c>
      <c r="H23" s="435"/>
      <c r="I23" s="435"/>
      <c r="J23" s="433" t="s">
        <v>1397</v>
      </c>
    </row>
    <row r="24" spans="3:10" ht="80.25" customHeight="1" thickBot="1">
      <c r="C24" s="436" t="s">
        <v>1398</v>
      </c>
      <c r="D24" s="437" t="s">
        <v>891</v>
      </c>
      <c r="E24" s="438"/>
      <c r="F24" s="438"/>
      <c r="G24" s="439" t="s">
        <v>894</v>
      </c>
      <c r="H24" s="438"/>
      <c r="I24" s="438"/>
      <c r="J24" s="437" t="s">
        <v>1399</v>
      </c>
    </row>
    <row r="25" spans="3:10" ht="14.1" customHeight="1" thickTop="1">
      <c r="C25" s="651" t="s">
        <v>1488</v>
      </c>
      <c r="D25" s="651"/>
      <c r="E25" s="651"/>
      <c r="F25" s="651"/>
      <c r="G25" s="651"/>
      <c r="H25" s="651"/>
      <c r="I25" s="651"/>
      <c r="J25" s="651"/>
    </row>
    <row r="26" spans="3:10" ht="41.45" customHeight="1">
      <c r="C26" s="648" t="s">
        <v>1489</v>
      </c>
      <c r="D26" s="648"/>
      <c r="E26" s="648"/>
      <c r="F26" s="648"/>
      <c r="G26" s="648"/>
      <c r="H26" s="648"/>
      <c r="I26" s="648"/>
      <c r="J26" s="648"/>
    </row>
  </sheetData>
  <mergeCells count="6">
    <mergeCell ref="C26:J26"/>
    <mergeCell ref="C7:C8"/>
    <mergeCell ref="D7:D8"/>
    <mergeCell ref="E7:I7"/>
    <mergeCell ref="J7:J8"/>
    <mergeCell ref="C25:J25"/>
  </mergeCells>
  <pageMargins left="0.70866141732283472" right="0.70866141732283472" top="0.74803149606299213" bottom="0.74803149606299213" header="0.31496062992125978" footer="0.31496062992125978"/>
  <pageSetup paperSize="9" scale="88" orientation="landscape" r:id="rId1"/>
  <headerFooter>
    <oddHeader>&amp;CPL
Załącznik V</oddHeader>
    <oddFooter>&amp;C&amp;P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5235-A856-4662-87B1-26FEDFBAB814}">
  <dimension ref="C3:Q25"/>
  <sheetViews>
    <sheetView showGridLines="0" zoomScale="80" zoomScaleNormal="80" workbookViewId="0"/>
  </sheetViews>
  <sheetFormatPr defaultColWidth="9.140625" defaultRowHeight="18.75"/>
  <cols>
    <col min="1" max="1" width="3.5703125" style="3" customWidth="1"/>
    <col min="2" max="2" width="7" style="3" customWidth="1"/>
    <col min="3" max="3" width="57" style="3" customWidth="1"/>
    <col min="4" max="4" width="7.85546875" style="3" bestFit="1" customWidth="1"/>
    <col min="5" max="8" width="7.140625" style="3" customWidth="1"/>
    <col min="9" max="9" width="13.85546875" style="3" customWidth="1"/>
    <col min="10" max="12" width="14.85546875" style="3" customWidth="1"/>
    <col min="13" max="13" width="13.42578125" style="3" customWidth="1"/>
    <col min="14" max="14" width="10.140625" style="3" customWidth="1"/>
    <col min="15" max="15" width="9.140625" style="3"/>
    <col min="16" max="16" width="10.7109375" style="3" customWidth="1"/>
    <col min="17" max="17" width="12.42578125" style="3" customWidth="1"/>
    <col min="18" max="16384" width="9.140625" style="3"/>
  </cols>
  <sheetData>
    <row r="3" spans="3:17" ht="24">
      <c r="C3" s="40" t="s">
        <v>1355</v>
      </c>
    </row>
    <row r="4" spans="3:17" ht="19.5">
      <c r="C4" s="12" t="s">
        <v>1325</v>
      </c>
      <c r="D4" s="129"/>
      <c r="E4" s="129"/>
    </row>
    <row r="5" spans="3:17" ht="19.5" thickBot="1">
      <c r="C5" s="416"/>
      <c r="D5" s="15" t="s">
        <v>90</v>
      </c>
      <c r="E5" s="15" t="s">
        <v>91</v>
      </c>
      <c r="F5" s="15" t="s">
        <v>92</v>
      </c>
      <c r="G5" s="15" t="s">
        <v>116</v>
      </c>
      <c r="H5" s="15" t="s">
        <v>117</v>
      </c>
      <c r="I5" s="15" t="s">
        <v>174</v>
      </c>
      <c r="J5" s="15" t="s">
        <v>175</v>
      </c>
      <c r="K5" s="15" t="s">
        <v>176</v>
      </c>
      <c r="L5" s="15" t="s">
        <v>313</v>
      </c>
      <c r="M5" s="15" t="s">
        <v>314</v>
      </c>
      <c r="N5" s="15" t="s">
        <v>315</v>
      </c>
      <c r="O5" s="15" t="s">
        <v>316</v>
      </c>
      <c r="P5" s="15" t="s">
        <v>317</v>
      </c>
      <c r="Q5" s="15" t="s">
        <v>533</v>
      </c>
    </row>
    <row r="6" spans="3:17" ht="20.25" thickTop="1" thickBot="1">
      <c r="C6" s="777" t="s">
        <v>1356</v>
      </c>
      <c r="D6" s="779" t="s">
        <v>1254</v>
      </c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</row>
    <row r="7" spans="3:17" ht="16.5" customHeight="1" thickTop="1" thickBot="1">
      <c r="C7" s="777"/>
      <c r="D7" s="418"/>
      <c r="E7" s="780" t="s">
        <v>1357</v>
      </c>
      <c r="F7" s="780"/>
      <c r="G7" s="780"/>
      <c r="H7" s="780"/>
      <c r="I7" s="780"/>
      <c r="J7" s="780"/>
      <c r="K7" s="780"/>
      <c r="L7" s="780"/>
      <c r="M7" s="780"/>
      <c r="N7" s="780"/>
      <c r="O7" s="780"/>
      <c r="P7" s="780"/>
      <c r="Q7" s="780"/>
    </row>
    <row r="8" spans="3:17" ht="60" customHeight="1" thickTop="1" thickBot="1">
      <c r="C8" s="777"/>
      <c r="D8" s="419"/>
      <c r="E8" s="781" t="s">
        <v>1358</v>
      </c>
      <c r="F8" s="781"/>
      <c r="G8" s="781"/>
      <c r="H8" s="781"/>
      <c r="I8" s="781"/>
      <c r="J8" s="782" t="s">
        <v>1359</v>
      </c>
      <c r="K8" s="782" t="s">
        <v>1360</v>
      </c>
      <c r="L8" s="782" t="s">
        <v>1361</v>
      </c>
      <c r="M8" s="782" t="s">
        <v>1362</v>
      </c>
      <c r="N8" s="782" t="s">
        <v>1363</v>
      </c>
      <c r="O8" s="784" t="s">
        <v>536</v>
      </c>
      <c r="P8" s="785"/>
      <c r="Q8" s="785"/>
    </row>
    <row r="9" spans="3:17" ht="60" customHeight="1" thickTop="1" thickBot="1">
      <c r="C9" s="778"/>
      <c r="D9" s="633"/>
      <c r="E9" s="633" t="s">
        <v>1258</v>
      </c>
      <c r="F9" s="633" t="s">
        <v>1259</v>
      </c>
      <c r="G9" s="633" t="s">
        <v>1260</v>
      </c>
      <c r="H9" s="633" t="s">
        <v>1261</v>
      </c>
      <c r="I9" s="633" t="s">
        <v>1364</v>
      </c>
      <c r="J9" s="783"/>
      <c r="K9" s="783"/>
      <c r="L9" s="783"/>
      <c r="M9" s="783"/>
      <c r="N9" s="783"/>
      <c r="O9" s="633"/>
      <c r="P9" s="634" t="s">
        <v>1265</v>
      </c>
      <c r="Q9" s="634" t="s">
        <v>1266</v>
      </c>
    </row>
    <row r="10" spans="3:17">
      <c r="C10" s="352" t="s">
        <v>1269</v>
      </c>
      <c r="D10" s="420">
        <v>96.549531089999974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1">
        <v>0</v>
      </c>
      <c r="O10" s="421">
        <v>0</v>
      </c>
      <c r="P10" s="421">
        <v>0</v>
      </c>
      <c r="Q10" s="421">
        <v>0</v>
      </c>
    </row>
    <row r="11" spans="3:17">
      <c r="C11" s="36" t="s">
        <v>1270</v>
      </c>
      <c r="D11" s="422">
        <v>416.47392778000011</v>
      </c>
      <c r="E11" s="421">
        <v>0</v>
      </c>
      <c r="F11" s="421">
        <v>0</v>
      </c>
      <c r="G11" s="421">
        <v>0</v>
      </c>
      <c r="H11" s="421">
        <v>0</v>
      </c>
      <c r="I11" s="423">
        <v>0</v>
      </c>
      <c r="J11" s="421">
        <v>0</v>
      </c>
      <c r="K11" s="421">
        <v>0</v>
      </c>
      <c r="L11" s="421">
        <v>0</v>
      </c>
      <c r="M11" s="423">
        <v>0</v>
      </c>
      <c r="N11" s="423">
        <v>0</v>
      </c>
      <c r="O11" s="423">
        <v>0</v>
      </c>
      <c r="P11" s="423">
        <v>0</v>
      </c>
      <c r="Q11" s="423">
        <v>0</v>
      </c>
    </row>
    <row r="12" spans="3:17">
      <c r="C12" s="36" t="s">
        <v>1276</v>
      </c>
      <c r="D12" s="422">
        <v>2442.1291595499997</v>
      </c>
      <c r="E12" s="421">
        <v>0</v>
      </c>
      <c r="F12" s="421">
        <v>0</v>
      </c>
      <c r="G12" s="421">
        <v>0</v>
      </c>
      <c r="H12" s="421">
        <v>0</v>
      </c>
      <c r="I12" s="421">
        <v>0</v>
      </c>
      <c r="J12" s="421">
        <v>0</v>
      </c>
      <c r="K12" s="421">
        <v>0</v>
      </c>
      <c r="L12" s="421">
        <v>0</v>
      </c>
      <c r="M12" s="423">
        <v>0</v>
      </c>
      <c r="N12" s="423">
        <v>0</v>
      </c>
      <c r="O12" s="421">
        <v>0</v>
      </c>
      <c r="P12" s="423">
        <v>0</v>
      </c>
      <c r="Q12" s="423">
        <v>0</v>
      </c>
    </row>
    <row r="13" spans="3:17" ht="25.5">
      <c r="C13" s="36" t="s">
        <v>1301</v>
      </c>
      <c r="D13" s="422">
        <v>675.57521673999997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3">
        <v>0</v>
      </c>
      <c r="N13" s="423">
        <v>0</v>
      </c>
      <c r="O13" s="421">
        <v>0</v>
      </c>
      <c r="P13" s="423">
        <v>0</v>
      </c>
      <c r="Q13" s="423">
        <v>0</v>
      </c>
    </row>
    <row r="14" spans="3:17" ht="25.5">
      <c r="C14" s="36" t="s">
        <v>1306</v>
      </c>
      <c r="D14" s="422">
        <v>112.5706117</v>
      </c>
      <c r="E14" s="421">
        <v>0</v>
      </c>
      <c r="F14" s="421">
        <v>0</v>
      </c>
      <c r="G14" s="421">
        <v>0</v>
      </c>
      <c r="H14" s="421">
        <v>0</v>
      </c>
      <c r="I14" s="423">
        <v>0</v>
      </c>
      <c r="J14" s="421">
        <v>0</v>
      </c>
      <c r="K14" s="421">
        <v>0</v>
      </c>
      <c r="L14" s="421">
        <v>0</v>
      </c>
      <c r="M14" s="423">
        <v>0</v>
      </c>
      <c r="N14" s="423">
        <v>0</v>
      </c>
      <c r="O14" s="423">
        <v>0</v>
      </c>
      <c r="P14" s="423">
        <v>0</v>
      </c>
      <c r="Q14" s="423">
        <v>0</v>
      </c>
    </row>
    <row r="15" spans="3:17">
      <c r="C15" s="36" t="s">
        <v>1307</v>
      </c>
      <c r="D15" s="422">
        <v>777.67406089000053</v>
      </c>
      <c r="E15" s="421">
        <v>0</v>
      </c>
      <c r="F15" s="421">
        <v>0</v>
      </c>
      <c r="G15" s="421">
        <v>0</v>
      </c>
      <c r="H15" s="421">
        <v>0</v>
      </c>
      <c r="I15" s="423">
        <v>0</v>
      </c>
      <c r="J15" s="421">
        <v>0</v>
      </c>
      <c r="K15" s="421">
        <v>0</v>
      </c>
      <c r="L15" s="421">
        <v>0</v>
      </c>
      <c r="M15" s="423">
        <v>0</v>
      </c>
      <c r="N15" s="423">
        <v>0</v>
      </c>
      <c r="O15" s="423">
        <v>0</v>
      </c>
      <c r="P15" s="423">
        <v>0</v>
      </c>
      <c r="Q15" s="423">
        <v>0</v>
      </c>
    </row>
    <row r="16" spans="3:17" ht="25.5">
      <c r="C16" s="36" t="s">
        <v>1311</v>
      </c>
      <c r="D16" s="422">
        <v>2721.3655112000001</v>
      </c>
      <c r="E16" s="421">
        <v>0</v>
      </c>
      <c r="F16" s="421">
        <v>0</v>
      </c>
      <c r="G16" s="421">
        <v>0</v>
      </c>
      <c r="H16" s="421">
        <v>0</v>
      </c>
      <c r="I16" s="423">
        <v>0</v>
      </c>
      <c r="J16" s="421">
        <v>0</v>
      </c>
      <c r="K16" s="421">
        <v>0</v>
      </c>
      <c r="L16" s="421">
        <v>0</v>
      </c>
      <c r="M16" s="423">
        <v>0</v>
      </c>
      <c r="N16" s="423">
        <v>0</v>
      </c>
      <c r="O16" s="423">
        <v>0</v>
      </c>
      <c r="P16" s="423">
        <v>0</v>
      </c>
      <c r="Q16" s="423">
        <v>0</v>
      </c>
    </row>
    <row r="17" spans="3:17">
      <c r="C17" s="36" t="s">
        <v>1312</v>
      </c>
      <c r="D17" s="422">
        <v>900.01070565000009</v>
      </c>
      <c r="E17" s="421">
        <v>0</v>
      </c>
      <c r="F17" s="421">
        <v>0</v>
      </c>
      <c r="G17" s="421">
        <v>0</v>
      </c>
      <c r="H17" s="421">
        <v>0</v>
      </c>
      <c r="I17" s="423">
        <v>0</v>
      </c>
      <c r="J17" s="421">
        <v>0</v>
      </c>
      <c r="K17" s="421">
        <v>0</v>
      </c>
      <c r="L17" s="421">
        <v>0</v>
      </c>
      <c r="M17" s="423">
        <v>0</v>
      </c>
      <c r="N17" s="423">
        <v>0</v>
      </c>
      <c r="O17" s="423">
        <v>0</v>
      </c>
      <c r="P17" s="423">
        <v>0</v>
      </c>
      <c r="Q17" s="423">
        <v>0</v>
      </c>
    </row>
    <row r="18" spans="3:17">
      <c r="C18" s="36" t="s">
        <v>1319</v>
      </c>
      <c r="D18" s="422">
        <v>325.22963103000012</v>
      </c>
      <c r="E18" s="421">
        <v>0</v>
      </c>
      <c r="F18" s="421">
        <v>0</v>
      </c>
      <c r="G18" s="421">
        <v>0</v>
      </c>
      <c r="H18" s="421">
        <v>0</v>
      </c>
      <c r="I18" s="423">
        <v>0</v>
      </c>
      <c r="J18" s="421">
        <v>0</v>
      </c>
      <c r="K18" s="421">
        <v>0</v>
      </c>
      <c r="L18" s="421">
        <v>0</v>
      </c>
      <c r="M18" s="423">
        <v>0</v>
      </c>
      <c r="N18" s="423">
        <v>0</v>
      </c>
      <c r="O18" s="423">
        <v>0</v>
      </c>
      <c r="P18" s="423">
        <v>0</v>
      </c>
      <c r="Q18" s="423">
        <v>0</v>
      </c>
    </row>
    <row r="19" spans="3:17">
      <c r="C19" s="36" t="s">
        <v>1365</v>
      </c>
      <c r="D19" s="422">
        <v>12255.882063610001</v>
      </c>
      <c r="E19" s="424">
        <v>17.310608370000001</v>
      </c>
      <c r="F19" s="424">
        <v>46.447290959999997</v>
      </c>
      <c r="G19" s="424">
        <v>227.93576547000001</v>
      </c>
      <c r="H19" s="424">
        <v>339.93793314999999</v>
      </c>
      <c r="I19" s="424">
        <v>19.599650027090661</v>
      </c>
      <c r="J19" s="424">
        <v>0</v>
      </c>
      <c r="K19" s="424">
        <v>631.6315979499999</v>
      </c>
      <c r="L19" s="423">
        <v>0</v>
      </c>
      <c r="M19" s="423">
        <v>0</v>
      </c>
      <c r="N19" s="423">
        <v>0</v>
      </c>
      <c r="O19" s="423">
        <v>0</v>
      </c>
      <c r="P19" s="423">
        <v>0</v>
      </c>
      <c r="Q19" s="423">
        <v>0</v>
      </c>
    </row>
    <row r="20" spans="3:17">
      <c r="C20" s="36" t="s">
        <v>1366</v>
      </c>
      <c r="D20" s="422">
        <v>6311.9489888000007</v>
      </c>
      <c r="E20" s="424">
        <v>184.94308747000005</v>
      </c>
      <c r="F20" s="424">
        <v>78.571239449999965</v>
      </c>
      <c r="G20" s="424">
        <v>20.248370479999998</v>
      </c>
      <c r="H20" s="424">
        <v>2.36594032</v>
      </c>
      <c r="I20" s="424">
        <v>4.2262654352510474</v>
      </c>
      <c r="J20" s="424">
        <v>0</v>
      </c>
      <c r="K20" s="424">
        <v>286.12863771999992</v>
      </c>
      <c r="L20" s="423">
        <v>0</v>
      </c>
      <c r="M20" s="423">
        <v>0</v>
      </c>
      <c r="N20" s="423">
        <v>0</v>
      </c>
      <c r="O20" s="423">
        <v>-22.078009330000011</v>
      </c>
      <c r="P20" s="423">
        <v>-1.56655064</v>
      </c>
      <c r="Q20" s="423">
        <v>-19.71383269</v>
      </c>
    </row>
    <row r="21" spans="3:17">
      <c r="C21" s="36" t="s">
        <v>1367</v>
      </c>
      <c r="D21" s="422">
        <v>0</v>
      </c>
      <c r="E21" s="423">
        <v>0</v>
      </c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23">
        <v>0</v>
      </c>
      <c r="M21" s="423">
        <v>0</v>
      </c>
      <c r="N21" s="423">
        <v>0</v>
      </c>
      <c r="O21" s="423">
        <v>0</v>
      </c>
      <c r="P21" s="423">
        <v>0</v>
      </c>
      <c r="Q21" s="423">
        <v>0</v>
      </c>
    </row>
    <row r="22" spans="3:17" ht="19.5" thickBot="1">
      <c r="C22" s="631" t="s">
        <v>1368</v>
      </c>
      <c r="D22" s="632">
        <v>3015.2113311600001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0</v>
      </c>
      <c r="N22" s="632">
        <v>0</v>
      </c>
      <c r="O22" s="632">
        <v>0</v>
      </c>
      <c r="P22" s="632">
        <v>0</v>
      </c>
      <c r="Q22" s="632">
        <v>0</v>
      </c>
    </row>
    <row r="23" spans="3:17">
      <c r="C23" s="775" t="s">
        <v>1352</v>
      </c>
      <c r="D23" s="775"/>
      <c r="E23" s="775"/>
      <c r="F23" s="775"/>
      <c r="G23" s="775"/>
      <c r="H23" s="775"/>
      <c r="I23" s="775"/>
      <c r="J23" s="775"/>
      <c r="K23" s="775"/>
      <c r="L23" s="775"/>
      <c r="M23" s="775"/>
      <c r="N23" s="775"/>
      <c r="O23" s="775"/>
      <c r="P23" s="775"/>
      <c r="Q23" s="775"/>
    </row>
    <row r="24" spans="3:17" ht="9.75" customHeight="1">
      <c r="C24" s="776"/>
      <c r="D24" s="776"/>
      <c r="E24" s="776"/>
      <c r="F24" s="776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</row>
    <row r="25" spans="3:17">
      <c r="C25" s="760" t="s">
        <v>1496</v>
      </c>
      <c r="D25" s="760"/>
      <c r="E25" s="760"/>
      <c r="F25" s="760"/>
      <c r="G25" s="760"/>
      <c r="H25" s="760"/>
      <c r="I25" s="760"/>
      <c r="J25" s="760"/>
      <c r="K25" s="760"/>
      <c r="L25" s="760"/>
      <c r="M25" s="760"/>
      <c r="N25" s="760"/>
      <c r="O25" s="760"/>
      <c r="P25" s="760"/>
      <c r="Q25" s="760"/>
    </row>
  </sheetData>
  <mergeCells count="12">
    <mergeCell ref="C25:Q25"/>
    <mergeCell ref="C23:Q24"/>
    <mergeCell ref="C6:C9"/>
    <mergeCell ref="D6:Q6"/>
    <mergeCell ref="E7:Q7"/>
    <mergeCell ref="E8:I8"/>
    <mergeCell ref="J8:J9"/>
    <mergeCell ref="K8:K9"/>
    <mergeCell ref="L8:L9"/>
    <mergeCell ref="M8:M9"/>
    <mergeCell ref="N8:N9"/>
    <mergeCell ref="O8:Q8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I132"/>
  <sheetViews>
    <sheetView showGridLines="0" zoomScale="80" zoomScaleNormal="80" zoomScalePageLayoutView="130" workbookViewId="0"/>
  </sheetViews>
  <sheetFormatPr defaultColWidth="9" defaultRowHeight="18.75"/>
  <cols>
    <col min="1" max="1" width="3.5703125" style="3" customWidth="1"/>
    <col min="2" max="2" width="5.85546875" style="3" customWidth="1"/>
    <col min="3" max="3" width="5.42578125" style="3" customWidth="1"/>
    <col min="4" max="4" width="57.5703125" style="3" customWidth="1"/>
    <col min="5" max="5" width="24" style="27" customWidth="1"/>
    <col min="6" max="6" width="24" style="50" hidden="1" customWidth="1"/>
    <col min="7" max="7" width="9" style="3" customWidth="1"/>
    <col min="8" max="16384" width="9" style="3"/>
  </cols>
  <sheetData>
    <row r="4" spans="3:9" ht="24">
      <c r="C4" s="28" t="s">
        <v>21</v>
      </c>
    </row>
    <row r="5" spans="3:9">
      <c r="C5" s="12" t="s">
        <v>860</v>
      </c>
    </row>
    <row r="6" spans="3:9">
      <c r="C6" s="51"/>
      <c r="D6" s="52"/>
      <c r="E6" s="53"/>
      <c r="F6" s="54"/>
    </row>
    <row r="7" spans="3:9" ht="19.5" thickBot="1">
      <c r="C7" s="30"/>
      <c r="D7" s="31"/>
      <c r="E7" s="47" t="s">
        <v>178</v>
      </c>
      <c r="F7" s="47" t="s">
        <v>179</v>
      </c>
    </row>
    <row r="8" spans="3:9" ht="36" customHeight="1" thickTop="1" thickBot="1">
      <c r="C8" s="16"/>
      <c r="D8" s="16"/>
      <c r="E8" s="55" t="s">
        <v>180</v>
      </c>
      <c r="F8" s="15" t="s">
        <v>181</v>
      </c>
    </row>
    <row r="9" spans="3:9" ht="21" customHeight="1" thickTop="1" thickBot="1">
      <c r="C9" s="643" t="s">
        <v>182</v>
      </c>
      <c r="D9" s="644"/>
      <c r="E9" s="644"/>
      <c r="F9" s="644"/>
    </row>
    <row r="10" spans="3:9">
      <c r="C10" s="35">
        <v>1</v>
      </c>
      <c r="D10" s="36" t="s">
        <v>183</v>
      </c>
      <c r="E10" s="386">
        <v>9003866.9159999993</v>
      </c>
      <c r="F10" s="35" t="s">
        <v>991</v>
      </c>
    </row>
    <row r="11" spans="3:9" hidden="1">
      <c r="C11" s="35"/>
      <c r="D11" s="36" t="s">
        <v>184</v>
      </c>
      <c r="E11" s="386">
        <v>0</v>
      </c>
      <c r="F11" s="35" t="s">
        <v>991</v>
      </c>
    </row>
    <row r="12" spans="3:9" hidden="1">
      <c r="C12" s="35"/>
      <c r="D12" s="36" t="s">
        <v>185</v>
      </c>
      <c r="E12" s="386">
        <v>0</v>
      </c>
      <c r="F12" s="35" t="s">
        <v>991</v>
      </c>
    </row>
    <row r="13" spans="3:9" hidden="1">
      <c r="C13" s="35"/>
      <c r="D13" s="36" t="s">
        <v>186</v>
      </c>
      <c r="E13" s="386">
        <v>0</v>
      </c>
      <c r="F13" s="35" t="s">
        <v>991</v>
      </c>
    </row>
    <row r="14" spans="3:9">
      <c r="C14" s="35">
        <v>2</v>
      </c>
      <c r="D14" s="36" t="s">
        <v>187</v>
      </c>
      <c r="E14" s="386">
        <v>3084624.8689999999</v>
      </c>
      <c r="F14" s="35" t="s">
        <v>991</v>
      </c>
    </row>
    <row r="15" spans="3:9">
      <c r="C15" s="35">
        <v>3</v>
      </c>
      <c r="D15" s="36" t="s">
        <v>188</v>
      </c>
      <c r="E15" s="386">
        <v>15208799.642999999</v>
      </c>
      <c r="F15" s="35" t="s">
        <v>991</v>
      </c>
      <c r="I15" s="56"/>
    </row>
    <row r="16" spans="3:9">
      <c r="C16" s="35" t="s">
        <v>189</v>
      </c>
      <c r="D16" s="36" t="s">
        <v>190</v>
      </c>
      <c r="E16" s="386">
        <v>649810</v>
      </c>
      <c r="F16" s="35" t="s">
        <v>991</v>
      </c>
    </row>
    <row r="17" spans="3:6" ht="38.25" hidden="1">
      <c r="C17" s="35">
        <v>4</v>
      </c>
      <c r="D17" s="36" t="s">
        <v>191</v>
      </c>
      <c r="E17" s="386">
        <v>0</v>
      </c>
      <c r="F17" s="35" t="s">
        <v>991</v>
      </c>
    </row>
    <row r="18" spans="3:6" ht="25.5">
      <c r="C18" s="35">
        <v>5</v>
      </c>
      <c r="D18" s="36" t="s">
        <v>192</v>
      </c>
      <c r="E18" s="386">
        <v>668626.92700000003</v>
      </c>
      <c r="F18" s="35" t="s">
        <v>991</v>
      </c>
    </row>
    <row r="19" spans="3:6" ht="25.5" hidden="1">
      <c r="C19" s="35" t="s">
        <v>193</v>
      </c>
      <c r="D19" s="36" t="s">
        <v>194</v>
      </c>
      <c r="E19" s="386">
        <v>0</v>
      </c>
      <c r="F19" s="35" t="s">
        <v>991</v>
      </c>
    </row>
    <row r="20" spans="3:6">
      <c r="C20" s="57">
        <v>6</v>
      </c>
      <c r="D20" s="44" t="s">
        <v>195</v>
      </c>
      <c r="E20" s="381">
        <v>28615728.355</v>
      </c>
      <c r="F20" s="57" t="s">
        <v>991</v>
      </c>
    </row>
    <row r="21" spans="3:6" ht="19.5" thickBot="1">
      <c r="C21" s="643" t="s">
        <v>196</v>
      </c>
      <c r="D21" s="644"/>
      <c r="E21" s="644"/>
      <c r="F21" s="644"/>
    </row>
    <row r="22" spans="3:6">
      <c r="C22" s="35">
        <v>7</v>
      </c>
      <c r="D22" s="36" t="s">
        <v>197</v>
      </c>
      <c r="E22" s="386">
        <v>-108135.326</v>
      </c>
      <c r="F22" s="35" t="s">
        <v>991</v>
      </c>
    </row>
    <row r="23" spans="3:6" ht="25.5">
      <c r="C23" s="35">
        <v>8</v>
      </c>
      <c r="D23" s="36" t="s">
        <v>198</v>
      </c>
      <c r="E23" s="386">
        <v>-2059740.851</v>
      </c>
      <c r="F23" s="35" t="s">
        <v>991</v>
      </c>
    </row>
    <row r="24" spans="3:6" hidden="1">
      <c r="C24" s="35">
        <v>9</v>
      </c>
      <c r="D24" s="36" t="s">
        <v>105</v>
      </c>
      <c r="E24" s="386">
        <v>0</v>
      </c>
      <c r="F24" s="35" t="s">
        <v>991</v>
      </c>
    </row>
    <row r="25" spans="3:6" ht="63.75" hidden="1">
      <c r="C25" s="35">
        <v>10</v>
      </c>
      <c r="D25" s="36" t="s">
        <v>199</v>
      </c>
      <c r="E25" s="386">
        <v>0</v>
      </c>
      <c r="F25" s="35" t="s">
        <v>991</v>
      </c>
    </row>
    <row r="26" spans="3:6" ht="51">
      <c r="C26" s="35">
        <v>11</v>
      </c>
      <c r="D26" s="36" t="s">
        <v>200</v>
      </c>
      <c r="E26" s="386">
        <v>-575826.38</v>
      </c>
      <c r="F26" s="35" t="s">
        <v>991</v>
      </c>
    </row>
    <row r="27" spans="3:6" hidden="1">
      <c r="C27" s="35">
        <v>12</v>
      </c>
      <c r="D27" s="36" t="s">
        <v>201</v>
      </c>
      <c r="E27" s="386">
        <v>0</v>
      </c>
      <c r="F27" s="35" t="s">
        <v>991</v>
      </c>
    </row>
    <row r="28" spans="3:6" ht="25.5" hidden="1">
      <c r="C28" s="35">
        <v>13</v>
      </c>
      <c r="D28" s="36" t="s">
        <v>202</v>
      </c>
      <c r="E28" s="386">
        <v>0</v>
      </c>
      <c r="F28" s="35" t="s">
        <v>991</v>
      </c>
    </row>
    <row r="29" spans="3:6" ht="25.5" hidden="1">
      <c r="C29" s="35">
        <v>14</v>
      </c>
      <c r="D29" s="36" t="s">
        <v>203</v>
      </c>
      <c r="E29" s="386">
        <v>0</v>
      </c>
      <c r="F29" s="35" t="s">
        <v>991</v>
      </c>
    </row>
    <row r="30" spans="3:6" ht="25.5">
      <c r="C30" s="35">
        <v>15</v>
      </c>
      <c r="D30" s="36" t="s">
        <v>204</v>
      </c>
      <c r="E30" s="386">
        <v>-5424.1210000000001</v>
      </c>
      <c r="F30" s="35" t="s">
        <v>991</v>
      </c>
    </row>
    <row r="31" spans="3:6" ht="38.25" hidden="1">
      <c r="C31" s="35">
        <v>16</v>
      </c>
      <c r="D31" s="36" t="s">
        <v>205</v>
      </c>
      <c r="E31" s="386">
        <v>0</v>
      </c>
      <c r="F31" s="35" t="s">
        <v>991</v>
      </c>
    </row>
    <row r="32" spans="3:6" ht="51" hidden="1">
      <c r="C32" s="35">
        <v>17</v>
      </c>
      <c r="D32" s="36" t="s">
        <v>206</v>
      </c>
      <c r="E32" s="386">
        <v>0</v>
      </c>
      <c r="F32" s="35" t="s">
        <v>991</v>
      </c>
    </row>
    <row r="33" spans="3:7" ht="63.75" hidden="1">
      <c r="C33" s="35">
        <v>18</v>
      </c>
      <c r="D33" s="36" t="s">
        <v>207</v>
      </c>
      <c r="E33" s="386">
        <v>0</v>
      </c>
      <c r="F33" s="35" t="s">
        <v>991</v>
      </c>
    </row>
    <row r="34" spans="3:7" ht="63.75" hidden="1">
      <c r="C34" s="35">
        <v>19</v>
      </c>
      <c r="D34" s="36" t="s">
        <v>208</v>
      </c>
      <c r="E34" s="386">
        <v>0</v>
      </c>
      <c r="F34" s="35" t="s">
        <v>991</v>
      </c>
    </row>
    <row r="35" spans="3:7" hidden="1">
      <c r="C35" s="35">
        <v>20</v>
      </c>
      <c r="D35" s="36" t="s">
        <v>105</v>
      </c>
      <c r="E35" s="386">
        <v>0</v>
      </c>
      <c r="F35" s="35" t="s">
        <v>991</v>
      </c>
    </row>
    <row r="36" spans="3:7" ht="25.5">
      <c r="C36" s="35" t="s">
        <v>209</v>
      </c>
      <c r="D36" s="36" t="s">
        <v>210</v>
      </c>
      <c r="E36" s="386">
        <v>-170701</v>
      </c>
      <c r="F36" s="35" t="s">
        <v>991</v>
      </c>
    </row>
    <row r="37" spans="3:7">
      <c r="C37" s="35" t="s">
        <v>211</v>
      </c>
      <c r="D37" s="36" t="s">
        <v>212</v>
      </c>
      <c r="E37" s="386">
        <v>0</v>
      </c>
      <c r="F37" s="35" t="s">
        <v>991</v>
      </c>
    </row>
    <row r="38" spans="3:7">
      <c r="C38" s="35" t="s">
        <v>213</v>
      </c>
      <c r="D38" s="36" t="s">
        <v>214</v>
      </c>
      <c r="E38" s="386">
        <v>-170701</v>
      </c>
      <c r="F38" s="35" t="s">
        <v>991</v>
      </c>
    </row>
    <row r="39" spans="3:7" ht="25.5">
      <c r="C39" s="35" t="s">
        <v>215</v>
      </c>
      <c r="D39" s="36" t="s">
        <v>216</v>
      </c>
      <c r="E39" s="386">
        <v>0</v>
      </c>
      <c r="F39" s="35" t="s">
        <v>991</v>
      </c>
    </row>
    <row r="40" spans="3:7" ht="51" hidden="1">
      <c r="C40" s="35">
        <v>21</v>
      </c>
      <c r="D40" s="36" t="s">
        <v>217</v>
      </c>
      <c r="E40" s="386">
        <v>0</v>
      </c>
      <c r="F40" s="35" t="s">
        <v>991</v>
      </c>
    </row>
    <row r="41" spans="3:7" hidden="1">
      <c r="C41" s="35">
        <v>22</v>
      </c>
      <c r="D41" s="36" t="s">
        <v>218</v>
      </c>
      <c r="E41" s="386">
        <v>0</v>
      </c>
      <c r="F41" s="35" t="s">
        <v>991</v>
      </c>
    </row>
    <row r="42" spans="3:7" ht="51" hidden="1">
      <c r="C42" s="35">
        <v>23</v>
      </c>
      <c r="D42" s="36" t="s">
        <v>219</v>
      </c>
      <c r="E42" s="386">
        <v>0</v>
      </c>
      <c r="F42" s="35" t="s">
        <v>991</v>
      </c>
    </row>
    <row r="43" spans="3:7" hidden="1">
      <c r="C43" s="35">
        <v>24</v>
      </c>
      <c r="D43" s="36" t="s">
        <v>105</v>
      </c>
      <c r="E43" s="386">
        <v>0</v>
      </c>
      <c r="F43" s="35" t="s">
        <v>991</v>
      </c>
    </row>
    <row r="44" spans="3:7" ht="25.5" hidden="1">
      <c r="C44" s="35">
        <v>25</v>
      </c>
      <c r="D44" s="36" t="s">
        <v>220</v>
      </c>
      <c r="E44" s="386">
        <v>0</v>
      </c>
      <c r="F44" s="35" t="s">
        <v>991</v>
      </c>
    </row>
    <row r="45" spans="3:7" hidden="1">
      <c r="C45" s="35" t="s">
        <v>221</v>
      </c>
      <c r="D45" s="36" t="s">
        <v>222</v>
      </c>
      <c r="E45" s="386">
        <v>0</v>
      </c>
      <c r="F45" s="35" t="s">
        <v>991</v>
      </c>
    </row>
    <row r="46" spans="3:7" ht="63.75" hidden="1">
      <c r="C46" s="35" t="s">
        <v>223</v>
      </c>
      <c r="D46" s="36" t="s">
        <v>224</v>
      </c>
      <c r="E46" s="386">
        <v>0</v>
      </c>
      <c r="F46" s="35" t="s">
        <v>991</v>
      </c>
    </row>
    <row r="47" spans="3:7" hidden="1">
      <c r="C47" s="35">
        <v>26</v>
      </c>
      <c r="D47" s="36" t="s">
        <v>105</v>
      </c>
      <c r="E47" s="386">
        <v>0</v>
      </c>
      <c r="F47" s="35" t="s">
        <v>991</v>
      </c>
    </row>
    <row r="48" spans="3:7" ht="25.5" hidden="1">
      <c r="C48" s="35">
        <v>27</v>
      </c>
      <c r="D48" s="36" t="s">
        <v>225</v>
      </c>
      <c r="E48" s="386">
        <v>0</v>
      </c>
      <c r="F48" s="35" t="s">
        <v>991</v>
      </c>
      <c r="G48" s="58"/>
    </row>
    <row r="49" spans="3:7">
      <c r="C49" s="35" t="s">
        <v>226</v>
      </c>
      <c r="D49" s="36" t="s">
        <v>227</v>
      </c>
      <c r="E49" s="386">
        <v>-31302.974999999999</v>
      </c>
      <c r="F49" s="35" t="s">
        <v>991</v>
      </c>
      <c r="G49" s="58"/>
    </row>
    <row r="50" spans="3:7">
      <c r="C50" s="57">
        <v>28</v>
      </c>
      <c r="D50" s="44" t="s">
        <v>228</v>
      </c>
      <c r="E50" s="381">
        <v>-2951130.6529999999</v>
      </c>
      <c r="F50" s="59" t="s">
        <v>991</v>
      </c>
    </row>
    <row r="51" spans="3:7">
      <c r="C51" s="57">
        <v>29</v>
      </c>
      <c r="D51" s="44" t="s">
        <v>119</v>
      </c>
      <c r="E51" s="381">
        <v>25664597.702</v>
      </c>
      <c r="F51" s="59" t="s">
        <v>991</v>
      </c>
    </row>
    <row r="52" spans="3:7" ht="19.5" thickBot="1">
      <c r="C52" s="643" t="s">
        <v>229</v>
      </c>
      <c r="D52" s="644"/>
      <c r="E52" s="644"/>
      <c r="F52" s="644"/>
    </row>
    <row r="53" spans="3:7" hidden="1">
      <c r="C53" s="35">
        <v>30</v>
      </c>
      <c r="D53" s="36" t="s">
        <v>230</v>
      </c>
      <c r="E53" s="422">
        <v>0</v>
      </c>
      <c r="F53" s="35" t="s">
        <v>991</v>
      </c>
    </row>
    <row r="54" spans="3:7" ht="25.5" hidden="1">
      <c r="C54" s="35">
        <v>31</v>
      </c>
      <c r="D54" s="36" t="s">
        <v>231</v>
      </c>
      <c r="E54" s="422">
        <v>0</v>
      </c>
      <c r="F54" s="35" t="s">
        <v>991</v>
      </c>
    </row>
    <row r="55" spans="3:7" ht="25.5" hidden="1">
      <c r="C55" s="35">
        <v>32</v>
      </c>
      <c r="D55" s="36" t="s">
        <v>232</v>
      </c>
      <c r="E55" s="422">
        <v>0</v>
      </c>
      <c r="F55" s="35" t="s">
        <v>991</v>
      </c>
    </row>
    <row r="56" spans="3:7" ht="38.25" hidden="1">
      <c r="C56" s="35">
        <v>33</v>
      </c>
      <c r="D56" s="36" t="s">
        <v>233</v>
      </c>
      <c r="E56" s="422">
        <v>0</v>
      </c>
      <c r="F56" s="35" t="s">
        <v>991</v>
      </c>
    </row>
    <row r="57" spans="3:7" s="38" customFormat="1" ht="25.5" hidden="1">
      <c r="C57" s="35" t="s">
        <v>234</v>
      </c>
      <c r="D57" s="36" t="s">
        <v>235</v>
      </c>
      <c r="E57" s="422">
        <v>0</v>
      </c>
      <c r="F57" s="35" t="s">
        <v>991</v>
      </c>
    </row>
    <row r="58" spans="3:7" s="38" customFormat="1" ht="25.5" hidden="1">
      <c r="C58" s="35" t="s">
        <v>236</v>
      </c>
      <c r="D58" s="36" t="s">
        <v>237</v>
      </c>
      <c r="E58" s="422">
        <v>0</v>
      </c>
      <c r="F58" s="35" t="s">
        <v>991</v>
      </c>
    </row>
    <row r="59" spans="3:7" ht="38.25" hidden="1">
      <c r="C59" s="35">
        <v>34</v>
      </c>
      <c r="D59" s="36" t="s">
        <v>238</v>
      </c>
      <c r="E59" s="422">
        <v>0</v>
      </c>
      <c r="F59" s="35" t="s">
        <v>991</v>
      </c>
    </row>
    <row r="60" spans="3:7" ht="25.5" hidden="1">
      <c r="C60" s="35">
        <v>35</v>
      </c>
      <c r="D60" s="36" t="s">
        <v>239</v>
      </c>
      <c r="E60" s="422">
        <v>0</v>
      </c>
      <c r="F60" s="35" t="s">
        <v>991</v>
      </c>
    </row>
    <row r="61" spans="3:7">
      <c r="C61" s="57">
        <v>36</v>
      </c>
      <c r="D61" s="44" t="s">
        <v>240</v>
      </c>
      <c r="E61" s="549">
        <v>0</v>
      </c>
      <c r="F61" s="57" t="s">
        <v>991</v>
      </c>
    </row>
    <row r="62" spans="3:7" ht="19.5" thickBot="1">
      <c r="C62" s="643" t="s">
        <v>241</v>
      </c>
      <c r="D62" s="644"/>
      <c r="E62" s="644"/>
      <c r="F62" s="644"/>
    </row>
    <row r="63" spans="3:7" ht="38.25" hidden="1">
      <c r="C63" s="35">
        <v>37</v>
      </c>
      <c r="D63" s="36" t="s">
        <v>242</v>
      </c>
      <c r="E63" s="422">
        <v>0</v>
      </c>
      <c r="F63" s="35" t="s">
        <v>991</v>
      </c>
    </row>
    <row r="64" spans="3:7" ht="51" hidden="1">
      <c r="C64" s="35">
        <v>38</v>
      </c>
      <c r="D64" s="36" t="s">
        <v>243</v>
      </c>
      <c r="E64" s="422">
        <v>0</v>
      </c>
      <c r="F64" s="35" t="s">
        <v>991</v>
      </c>
    </row>
    <row r="65" spans="2:6" ht="51" hidden="1">
      <c r="C65" s="35">
        <v>39</v>
      </c>
      <c r="D65" s="36" t="s">
        <v>244</v>
      </c>
      <c r="E65" s="422">
        <v>0</v>
      </c>
      <c r="F65" s="35" t="s">
        <v>991</v>
      </c>
    </row>
    <row r="66" spans="2:6" ht="51" hidden="1">
      <c r="C66" s="35">
        <v>40</v>
      </c>
      <c r="D66" s="36" t="s">
        <v>245</v>
      </c>
      <c r="E66" s="422">
        <v>0</v>
      </c>
      <c r="F66" s="35" t="s">
        <v>991</v>
      </c>
    </row>
    <row r="67" spans="2:6" hidden="1">
      <c r="C67" s="35">
        <v>41</v>
      </c>
      <c r="D67" s="36" t="s">
        <v>105</v>
      </c>
      <c r="E67" s="422">
        <v>0</v>
      </c>
      <c r="F67" s="35" t="s">
        <v>991</v>
      </c>
    </row>
    <row r="68" spans="2:6" ht="25.5" hidden="1">
      <c r="C68" s="35">
        <v>42</v>
      </c>
      <c r="D68" s="36" t="s">
        <v>246</v>
      </c>
      <c r="E68" s="422">
        <v>0</v>
      </c>
      <c r="F68" s="35" t="s">
        <v>991</v>
      </c>
    </row>
    <row r="69" spans="2:6" hidden="1">
      <c r="C69" s="35" t="s">
        <v>247</v>
      </c>
      <c r="D69" s="36" t="s">
        <v>248</v>
      </c>
      <c r="E69" s="422">
        <v>0</v>
      </c>
      <c r="F69" s="35" t="s">
        <v>991</v>
      </c>
    </row>
    <row r="70" spans="2:6">
      <c r="C70" s="57">
        <v>43</v>
      </c>
      <c r="D70" s="44" t="s">
        <v>249</v>
      </c>
      <c r="E70" s="549">
        <v>0</v>
      </c>
      <c r="F70" s="57" t="s">
        <v>991</v>
      </c>
    </row>
    <row r="71" spans="2:6">
      <c r="C71" s="57">
        <v>44</v>
      </c>
      <c r="D71" s="44" t="s">
        <v>250</v>
      </c>
      <c r="E71" s="549">
        <v>0</v>
      </c>
      <c r="F71" s="57" t="s">
        <v>991</v>
      </c>
    </row>
    <row r="72" spans="2:6">
      <c r="C72" s="57">
        <v>45</v>
      </c>
      <c r="D72" s="44" t="s">
        <v>251</v>
      </c>
      <c r="E72" s="381">
        <v>25664597.702</v>
      </c>
      <c r="F72" s="57" t="s">
        <v>991</v>
      </c>
    </row>
    <row r="73" spans="2:6" ht="19.5" thickBot="1">
      <c r="C73" s="643" t="s">
        <v>252</v>
      </c>
      <c r="D73" s="644"/>
      <c r="E73" s="644"/>
      <c r="F73" s="644"/>
    </row>
    <row r="74" spans="2:6">
      <c r="C74" s="35">
        <v>46</v>
      </c>
      <c r="D74" s="36" t="s">
        <v>230</v>
      </c>
      <c r="E74" s="386">
        <v>980648.57700000005</v>
      </c>
      <c r="F74" s="35" t="s">
        <v>991</v>
      </c>
    </row>
    <row r="75" spans="2:6" ht="38.25" hidden="1">
      <c r="C75" s="35">
        <v>47</v>
      </c>
      <c r="D75" s="36" t="s">
        <v>253</v>
      </c>
      <c r="E75" s="422">
        <v>0</v>
      </c>
      <c r="F75" s="35" t="s">
        <v>991</v>
      </c>
    </row>
    <row r="76" spans="2:6" s="38" customFormat="1" ht="25.5" hidden="1">
      <c r="B76" s="12"/>
      <c r="C76" s="35" t="s">
        <v>254</v>
      </c>
      <c r="D76" s="36" t="s">
        <v>255</v>
      </c>
      <c r="E76" s="422">
        <v>0</v>
      </c>
      <c r="F76" s="35" t="s">
        <v>991</v>
      </c>
    </row>
    <row r="77" spans="2:6" s="38" customFormat="1" ht="25.5" hidden="1">
      <c r="B77" s="12"/>
      <c r="C77" s="35" t="s">
        <v>256</v>
      </c>
      <c r="D77" s="36" t="s">
        <v>257</v>
      </c>
      <c r="E77" s="422">
        <v>0</v>
      </c>
      <c r="F77" s="35" t="s">
        <v>991</v>
      </c>
    </row>
    <row r="78" spans="2:6" ht="51">
      <c r="C78" s="35">
        <v>48</v>
      </c>
      <c r="D78" s="36" t="s">
        <v>258</v>
      </c>
      <c r="E78" s="386">
        <v>134926.93400000001</v>
      </c>
      <c r="F78" s="35" t="s">
        <v>991</v>
      </c>
    </row>
    <row r="79" spans="2:6" ht="25.5" hidden="1">
      <c r="C79" s="35">
        <v>49</v>
      </c>
      <c r="D79" s="36" t="s">
        <v>259</v>
      </c>
      <c r="E79" s="422">
        <v>0</v>
      </c>
      <c r="F79" s="35" t="s">
        <v>991</v>
      </c>
    </row>
    <row r="80" spans="2:6" hidden="1">
      <c r="C80" s="35">
        <v>50</v>
      </c>
      <c r="D80" s="36" t="s">
        <v>260</v>
      </c>
      <c r="E80" s="422">
        <v>0</v>
      </c>
      <c r="F80" s="35" t="s">
        <v>991</v>
      </c>
    </row>
    <row r="81" spans="3:6">
      <c r="C81" s="57">
        <v>51</v>
      </c>
      <c r="D81" s="44" t="s">
        <v>261</v>
      </c>
      <c r="E81" s="381">
        <v>1115575.5109999999</v>
      </c>
      <c r="F81" s="57" t="s">
        <v>991</v>
      </c>
    </row>
    <row r="82" spans="3:6" ht="19.5" thickBot="1">
      <c r="C82" s="643" t="s">
        <v>262</v>
      </c>
      <c r="D82" s="644"/>
      <c r="E82" s="644"/>
      <c r="F82" s="644"/>
    </row>
    <row r="83" spans="3:6" ht="38.25" hidden="1">
      <c r="C83" s="35">
        <v>52</v>
      </c>
      <c r="D83" s="36" t="s">
        <v>263</v>
      </c>
      <c r="E83" s="422">
        <v>0</v>
      </c>
      <c r="F83" s="35" t="s">
        <v>991</v>
      </c>
    </row>
    <row r="84" spans="3:6" ht="51" hidden="1">
      <c r="C84" s="35">
        <v>53</v>
      </c>
      <c r="D84" s="36" t="s">
        <v>264</v>
      </c>
      <c r="E84" s="422">
        <v>0</v>
      </c>
      <c r="F84" s="35" t="s">
        <v>991</v>
      </c>
    </row>
    <row r="85" spans="3:6" ht="63.75" hidden="1">
      <c r="C85" s="35">
        <v>54</v>
      </c>
      <c r="D85" s="36" t="s">
        <v>265</v>
      </c>
      <c r="E85" s="422">
        <v>0</v>
      </c>
      <c r="F85" s="35" t="s">
        <v>991</v>
      </c>
    </row>
    <row r="86" spans="3:6" hidden="1">
      <c r="C86" s="35" t="s">
        <v>266</v>
      </c>
      <c r="D86" s="36" t="s">
        <v>105</v>
      </c>
      <c r="E86" s="422">
        <v>0</v>
      </c>
      <c r="F86" s="35" t="s">
        <v>991</v>
      </c>
    </row>
    <row r="87" spans="3:6" ht="51" hidden="1">
      <c r="C87" s="35">
        <v>55</v>
      </c>
      <c r="D87" s="36" t="s">
        <v>267</v>
      </c>
      <c r="E87" s="422">
        <v>0</v>
      </c>
      <c r="F87" s="35" t="s">
        <v>991</v>
      </c>
    </row>
    <row r="88" spans="3:6" hidden="1">
      <c r="C88" s="35">
        <v>56</v>
      </c>
      <c r="D88" s="36" t="s">
        <v>105</v>
      </c>
      <c r="E88" s="422">
        <v>0</v>
      </c>
      <c r="F88" s="35" t="s">
        <v>991</v>
      </c>
    </row>
    <row r="89" spans="3:6" ht="25.5" hidden="1">
      <c r="C89" s="35" t="s">
        <v>268</v>
      </c>
      <c r="D89" s="36" t="s">
        <v>269</v>
      </c>
      <c r="E89" s="422">
        <v>0</v>
      </c>
      <c r="F89" s="35" t="s">
        <v>991</v>
      </c>
    </row>
    <row r="90" spans="3:6" hidden="1">
      <c r="C90" s="35" t="s">
        <v>270</v>
      </c>
      <c r="D90" s="36" t="s">
        <v>271</v>
      </c>
      <c r="E90" s="422">
        <v>0</v>
      </c>
      <c r="F90" s="35" t="s">
        <v>991</v>
      </c>
    </row>
    <row r="91" spans="3:6">
      <c r="C91" s="57">
        <v>57</v>
      </c>
      <c r="D91" s="44" t="s">
        <v>271</v>
      </c>
      <c r="E91" s="422">
        <v>0</v>
      </c>
      <c r="F91" s="57" t="s">
        <v>991</v>
      </c>
    </row>
    <row r="92" spans="3:6">
      <c r="C92" s="57">
        <v>58</v>
      </c>
      <c r="D92" s="44" t="s">
        <v>272</v>
      </c>
      <c r="E92" s="381">
        <v>1115575.5109999999</v>
      </c>
      <c r="F92" s="57" t="s">
        <v>991</v>
      </c>
    </row>
    <row r="93" spans="3:6">
      <c r="C93" s="57">
        <v>59</v>
      </c>
      <c r="D93" s="44" t="s">
        <v>273</v>
      </c>
      <c r="E93" s="381">
        <v>26780173.213</v>
      </c>
      <c r="F93" s="57" t="s">
        <v>991</v>
      </c>
    </row>
    <row r="94" spans="3:6">
      <c r="C94" s="57">
        <v>60</v>
      </c>
      <c r="D94" s="44" t="s">
        <v>123</v>
      </c>
      <c r="E94" s="381">
        <v>148260003.942</v>
      </c>
      <c r="F94" s="57" t="s">
        <v>991</v>
      </c>
    </row>
    <row r="95" spans="3:6" ht="19.5" thickBot="1">
      <c r="C95" s="643" t="s">
        <v>274</v>
      </c>
      <c r="D95" s="644"/>
      <c r="E95" s="644"/>
      <c r="F95" s="644"/>
    </row>
    <row r="96" spans="3:6">
      <c r="C96" s="35">
        <v>61</v>
      </c>
      <c r="D96" s="36" t="s">
        <v>275</v>
      </c>
      <c r="E96" s="330">
        <v>0.1731</v>
      </c>
      <c r="F96" s="35" t="s">
        <v>991</v>
      </c>
    </row>
    <row r="97" spans="3:6">
      <c r="C97" s="35">
        <v>62</v>
      </c>
      <c r="D97" s="36" t="s">
        <v>276</v>
      </c>
      <c r="E97" s="330">
        <v>0.1731</v>
      </c>
      <c r="F97" s="35" t="s">
        <v>991</v>
      </c>
    </row>
    <row r="98" spans="3:6">
      <c r="C98" s="35">
        <v>63</v>
      </c>
      <c r="D98" s="36" t="s">
        <v>277</v>
      </c>
      <c r="E98" s="330">
        <v>0.18060000000000001</v>
      </c>
      <c r="F98" s="35" t="s">
        <v>991</v>
      </c>
    </row>
    <row r="99" spans="3:6">
      <c r="C99" s="35">
        <v>64</v>
      </c>
      <c r="D99" s="36" t="s">
        <v>278</v>
      </c>
      <c r="E99" s="330">
        <v>3.5200000000000002E-2</v>
      </c>
      <c r="F99" s="35" t="s">
        <v>991</v>
      </c>
    </row>
    <row r="100" spans="3:6">
      <c r="C100" s="35">
        <v>65</v>
      </c>
      <c r="D100" s="36" t="s">
        <v>279</v>
      </c>
      <c r="E100" s="330">
        <v>2.5000000000000001E-2</v>
      </c>
      <c r="F100" s="35" t="s">
        <v>991</v>
      </c>
    </row>
    <row r="101" spans="3:6">
      <c r="C101" s="35">
        <v>66</v>
      </c>
      <c r="D101" s="36" t="s">
        <v>280</v>
      </c>
      <c r="E101" s="330">
        <v>2.0000000000000001E-4</v>
      </c>
      <c r="F101" s="35" t="s">
        <v>991</v>
      </c>
    </row>
    <row r="102" spans="3:6" hidden="1">
      <c r="C102" s="35">
        <v>67</v>
      </c>
      <c r="D102" s="36" t="s">
        <v>281</v>
      </c>
      <c r="E102" s="330" t="s">
        <v>991</v>
      </c>
      <c r="F102" s="35" t="s">
        <v>991</v>
      </c>
    </row>
    <row r="103" spans="3:6" ht="25.5">
      <c r="C103" s="35" t="s">
        <v>282</v>
      </c>
      <c r="D103" s="36" t="s">
        <v>283</v>
      </c>
      <c r="E103" s="330">
        <v>0.01</v>
      </c>
      <c r="F103" s="35" t="s">
        <v>991</v>
      </c>
    </row>
    <row r="104" spans="3:6" ht="25.5">
      <c r="C104" s="35" t="s">
        <v>284</v>
      </c>
      <c r="D104" s="36" t="s">
        <v>285</v>
      </c>
      <c r="E104" s="330">
        <v>0</v>
      </c>
      <c r="F104" s="35" t="s">
        <v>991</v>
      </c>
    </row>
    <row r="105" spans="3:6" ht="25.5">
      <c r="C105" s="57">
        <v>68</v>
      </c>
      <c r="D105" s="44" t="s">
        <v>286</v>
      </c>
      <c r="E105" s="336">
        <v>0.12809999999999999</v>
      </c>
      <c r="F105" s="57" t="s">
        <v>991</v>
      </c>
    </row>
    <row r="106" spans="3:6" ht="19.5" hidden="1" thickBot="1">
      <c r="C106" s="643" t="s">
        <v>287</v>
      </c>
      <c r="D106" s="644"/>
      <c r="E106" s="644"/>
      <c r="F106" s="644"/>
    </row>
    <row r="107" spans="3:6" hidden="1">
      <c r="C107" s="35">
        <v>69</v>
      </c>
      <c r="D107" s="36" t="s">
        <v>105</v>
      </c>
      <c r="E107" s="422">
        <v>0</v>
      </c>
      <c r="F107" s="35" t="s">
        <v>991</v>
      </c>
    </row>
    <row r="108" spans="3:6" hidden="1">
      <c r="C108" s="35">
        <v>70</v>
      </c>
      <c r="D108" s="36" t="s">
        <v>105</v>
      </c>
      <c r="E108" s="422">
        <v>0</v>
      </c>
      <c r="F108" s="35" t="s">
        <v>991</v>
      </c>
    </row>
    <row r="109" spans="3:6" hidden="1">
      <c r="C109" s="35">
        <v>71</v>
      </c>
      <c r="D109" s="36" t="s">
        <v>105</v>
      </c>
      <c r="E109" s="422">
        <v>0</v>
      </c>
      <c r="F109" s="35" t="s">
        <v>991</v>
      </c>
    </row>
    <row r="110" spans="3:6" ht="19.5" thickBot="1">
      <c r="C110" s="643" t="s">
        <v>288</v>
      </c>
      <c r="D110" s="644"/>
      <c r="E110" s="644"/>
      <c r="F110" s="644"/>
    </row>
    <row r="111" spans="3:6" ht="51">
      <c r="C111" s="35">
        <v>72</v>
      </c>
      <c r="D111" s="36" t="s">
        <v>289</v>
      </c>
      <c r="E111" s="386">
        <v>1459.2139999999999</v>
      </c>
      <c r="F111" s="35" t="s">
        <v>991</v>
      </c>
    </row>
    <row r="112" spans="3:6" ht="63.75">
      <c r="C112" s="35">
        <v>73</v>
      </c>
      <c r="D112" s="36" t="s">
        <v>290</v>
      </c>
      <c r="E112" s="386">
        <v>1270981.365</v>
      </c>
      <c r="F112" s="35" t="s">
        <v>991</v>
      </c>
    </row>
    <row r="113" spans="3:6" hidden="1">
      <c r="C113" s="35">
        <v>74</v>
      </c>
      <c r="D113" s="36" t="s">
        <v>105</v>
      </c>
      <c r="E113" s="386">
        <v>0</v>
      </c>
      <c r="F113" s="35" t="s">
        <v>991</v>
      </c>
    </row>
    <row r="114" spans="3:6" ht="51.75" thickBot="1">
      <c r="C114" s="431">
        <v>75</v>
      </c>
      <c r="D114" s="432" t="s">
        <v>291</v>
      </c>
      <c r="E114" s="550">
        <v>866431.304</v>
      </c>
      <c r="F114" s="35" t="s">
        <v>991</v>
      </c>
    </row>
    <row r="115" spans="3:6" ht="19.5" hidden="1" thickBot="1">
      <c r="C115" s="643" t="s">
        <v>292</v>
      </c>
      <c r="D115" s="644"/>
      <c r="E115" s="644"/>
      <c r="F115" s="644"/>
    </row>
    <row r="116" spans="3:6" ht="38.25" hidden="1">
      <c r="C116" s="35">
        <v>76</v>
      </c>
      <c r="D116" s="36" t="s">
        <v>293</v>
      </c>
      <c r="E116" s="386">
        <v>0</v>
      </c>
      <c r="F116" s="35" t="s">
        <v>991</v>
      </c>
    </row>
    <row r="117" spans="3:6" ht="25.5" hidden="1">
      <c r="C117" s="35">
        <v>77</v>
      </c>
      <c r="D117" s="36" t="s">
        <v>294</v>
      </c>
      <c r="E117" s="386">
        <v>0</v>
      </c>
      <c r="F117" s="35" t="s">
        <v>991</v>
      </c>
    </row>
    <row r="118" spans="3:6" ht="38.25" hidden="1">
      <c r="C118" s="35">
        <v>78</v>
      </c>
      <c r="D118" s="36" t="s">
        <v>295</v>
      </c>
      <c r="E118" s="386">
        <v>0</v>
      </c>
      <c r="F118" s="35" t="s">
        <v>991</v>
      </c>
    </row>
    <row r="119" spans="3:6" ht="25.5" hidden="1">
      <c r="C119" s="35">
        <v>79</v>
      </c>
      <c r="D119" s="36" t="s">
        <v>296</v>
      </c>
      <c r="E119" s="386">
        <v>0</v>
      </c>
      <c r="F119" s="35" t="s">
        <v>991</v>
      </c>
    </row>
    <row r="120" spans="3:6" ht="35.25" hidden="1" customHeight="1" thickBot="1">
      <c r="C120" s="643" t="s">
        <v>297</v>
      </c>
      <c r="D120" s="644"/>
      <c r="E120" s="644"/>
      <c r="F120" s="644"/>
    </row>
    <row r="121" spans="3:6" ht="25.5" hidden="1">
      <c r="C121" s="35">
        <v>80</v>
      </c>
      <c r="D121" s="36" t="s">
        <v>298</v>
      </c>
      <c r="E121" s="386">
        <v>0</v>
      </c>
      <c r="F121" s="35" t="s">
        <v>991</v>
      </c>
    </row>
    <row r="122" spans="3:6" ht="25.5" hidden="1">
      <c r="C122" s="35">
        <v>81</v>
      </c>
      <c r="D122" s="36" t="s">
        <v>299</v>
      </c>
      <c r="E122" s="386">
        <v>0</v>
      </c>
      <c r="F122" s="35" t="s">
        <v>991</v>
      </c>
    </row>
    <row r="123" spans="3:6" ht="25.5" hidden="1">
      <c r="C123" s="35">
        <v>82</v>
      </c>
      <c r="D123" s="36" t="s">
        <v>300</v>
      </c>
      <c r="E123" s="386">
        <v>0</v>
      </c>
      <c r="F123" s="35" t="s">
        <v>991</v>
      </c>
    </row>
    <row r="124" spans="3:6" ht="25.5" hidden="1">
      <c r="C124" s="35">
        <v>83</v>
      </c>
      <c r="D124" s="36" t="s">
        <v>301</v>
      </c>
      <c r="E124" s="386">
        <v>0</v>
      </c>
      <c r="F124" s="35" t="s">
        <v>991</v>
      </c>
    </row>
    <row r="125" spans="3:6" ht="25.5" hidden="1">
      <c r="C125" s="35">
        <v>84</v>
      </c>
      <c r="D125" s="36" t="s">
        <v>302</v>
      </c>
      <c r="E125" s="386">
        <v>0</v>
      </c>
      <c r="F125" s="35" t="s">
        <v>991</v>
      </c>
    </row>
    <row r="126" spans="3:6" ht="25.5" hidden="1">
      <c r="C126" s="35">
        <v>85</v>
      </c>
      <c r="D126" s="36" t="s">
        <v>303</v>
      </c>
      <c r="E126" s="386">
        <v>0</v>
      </c>
      <c r="F126" s="35" t="s">
        <v>991</v>
      </c>
    </row>
    <row r="127" spans="3:6" ht="24.6" customHeight="1">
      <c r="C127" s="652" t="s">
        <v>1485</v>
      </c>
      <c r="D127" s="652"/>
      <c r="E127" s="652"/>
      <c r="F127" s="54"/>
    </row>
    <row r="128" spans="3:6">
      <c r="C128" s="60"/>
      <c r="D128" s="52"/>
      <c r="E128" s="53"/>
      <c r="F128" s="54"/>
    </row>
    <row r="129" spans="3:6">
      <c r="C129" s="60"/>
      <c r="D129" s="52"/>
      <c r="E129" s="53"/>
      <c r="F129" s="54"/>
    </row>
    <row r="130" spans="3:6">
      <c r="C130" s="60"/>
      <c r="D130" s="52"/>
      <c r="E130" s="53"/>
      <c r="F130" s="54"/>
    </row>
    <row r="131" spans="3:6">
      <c r="C131" s="46"/>
    </row>
    <row r="132" spans="3:6">
      <c r="C132" s="46"/>
    </row>
  </sheetData>
  <mergeCells count="12">
    <mergeCell ref="C127:E127"/>
    <mergeCell ref="C82:F82"/>
    <mergeCell ref="C9:F9"/>
    <mergeCell ref="C21:F21"/>
    <mergeCell ref="C52:F52"/>
    <mergeCell ref="C62:F62"/>
    <mergeCell ref="C73:F73"/>
    <mergeCell ref="C115:F115"/>
    <mergeCell ref="C120:F120"/>
    <mergeCell ref="C95:F95"/>
    <mergeCell ref="C106:F106"/>
    <mergeCell ref="C110:F110"/>
  </mergeCells>
  <pageMargins left="0.23622047244094491" right="0.23622047244094491" top="0.74803149606299213" bottom="0.74803149606299213" header="0.31496062992125978" footer="0.31496062992125978"/>
  <pageSetup paperSize="9" scale="75" orientation="landscape" r:id="rId1"/>
  <headerFooter>
    <oddHeader>&amp;CPL
Załącznik VII</oddHead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U25"/>
  <sheetViews>
    <sheetView showGridLines="0" zoomScale="80" zoomScaleNormal="80" zoomScalePageLayoutView="90" workbookViewId="0"/>
  </sheetViews>
  <sheetFormatPr defaultColWidth="9" defaultRowHeight="18.75"/>
  <cols>
    <col min="1" max="1" width="3.85546875" style="3" customWidth="1"/>
    <col min="2" max="2" width="9" style="61" customWidth="1"/>
    <col min="3" max="3" width="9" style="3" customWidth="1"/>
    <col min="4" max="4" width="53" style="3" customWidth="1"/>
    <col min="5" max="6" width="29.28515625" style="3" customWidth="1"/>
    <col min="7" max="7" width="23.85546875" style="3" customWidth="1"/>
    <col min="8" max="8" width="9" style="3" customWidth="1"/>
    <col min="9" max="16384" width="9" style="3"/>
  </cols>
  <sheetData>
    <row r="2" spans="2:21" ht="19.5">
      <c r="D2" s="62"/>
    </row>
    <row r="3" spans="2:21" ht="24">
      <c r="C3" s="63" t="s">
        <v>24</v>
      </c>
    </row>
    <row r="4" spans="2:21">
      <c r="C4" s="12" t="s">
        <v>860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2:21"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2:21"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2:21" ht="19.5" thickBot="1">
      <c r="E7" s="15" t="s">
        <v>90</v>
      </c>
      <c r="F7" s="15" t="s">
        <v>91</v>
      </c>
      <c r="G7" s="15" t="s">
        <v>92</v>
      </c>
    </row>
    <row r="8" spans="2:21" ht="34.5" customHeight="1" thickTop="1" thickBot="1">
      <c r="D8" s="65"/>
      <c r="E8" s="47" t="s">
        <v>304</v>
      </c>
      <c r="F8" s="47" t="s">
        <v>305</v>
      </c>
      <c r="G8" s="659" t="s">
        <v>306</v>
      </c>
    </row>
    <row r="9" spans="2:21" ht="20.25" thickTop="1" thickBot="1">
      <c r="C9" s="16"/>
      <c r="D9" s="16"/>
      <c r="E9" s="15" t="s">
        <v>307</v>
      </c>
      <c r="F9" s="15" t="s">
        <v>307</v>
      </c>
      <c r="G9" s="640"/>
    </row>
    <row r="10" spans="2:21" ht="18.95" customHeight="1" thickTop="1" thickBot="1">
      <c r="B10" s="61">
        <v>0</v>
      </c>
      <c r="C10" s="657" t="s">
        <v>308</v>
      </c>
      <c r="D10" s="658"/>
      <c r="E10" s="658"/>
      <c r="F10" s="658"/>
      <c r="G10" s="658"/>
    </row>
    <row r="11" spans="2:21" ht="18.95" customHeight="1">
      <c r="B11" s="61">
        <f>B10+1</f>
        <v>1</v>
      </c>
      <c r="C11" s="35">
        <f>B11</f>
        <v>1</v>
      </c>
      <c r="D11" s="36" t="s">
        <v>1427</v>
      </c>
      <c r="E11" s="333">
        <v>845252</v>
      </c>
      <c r="F11" s="333">
        <v>347684.38500000001</v>
      </c>
      <c r="G11" s="654" t="s">
        <v>1428</v>
      </c>
    </row>
    <row r="12" spans="2:21" ht="18.600000000000001" customHeight="1">
      <c r="B12" s="61">
        <v>0</v>
      </c>
      <c r="C12" s="362">
        <v>2</v>
      </c>
      <c r="D12" s="363" t="s">
        <v>1429</v>
      </c>
      <c r="E12" s="586">
        <v>1688516</v>
      </c>
      <c r="F12" s="586">
        <v>1712056.466</v>
      </c>
      <c r="G12" s="655"/>
    </row>
    <row r="13" spans="2:21">
      <c r="B13" s="61">
        <f>B12+1</f>
        <v>1</v>
      </c>
      <c r="C13" s="362">
        <v>3</v>
      </c>
      <c r="D13" s="363" t="s">
        <v>1430</v>
      </c>
      <c r="E13" s="586">
        <v>262124</v>
      </c>
      <c r="F13" s="586">
        <v>866431.3043900003</v>
      </c>
      <c r="G13" s="655"/>
    </row>
    <row r="14" spans="2:21" ht="18.600000000000001" customHeight="1">
      <c r="B14" s="61">
        <v>0</v>
      </c>
      <c r="C14" s="362"/>
      <c r="D14" s="582" t="s">
        <v>1431</v>
      </c>
      <c r="E14" s="586">
        <v>262124</v>
      </c>
      <c r="F14" s="586">
        <v>866431.304</v>
      </c>
      <c r="G14" s="660"/>
    </row>
    <row r="15" spans="2:21" ht="18.600000000000001" customHeight="1" thickBot="1">
      <c r="B15" s="61">
        <f>B14+1</f>
        <v>1</v>
      </c>
      <c r="C15" s="653" t="s">
        <v>309</v>
      </c>
      <c r="D15" s="646"/>
      <c r="E15" s="646"/>
      <c r="F15" s="646"/>
      <c r="G15" s="646"/>
    </row>
    <row r="16" spans="2:21">
      <c r="C16" s="35">
        <f>B16</f>
        <v>0</v>
      </c>
      <c r="D16" s="36" t="s">
        <v>1432</v>
      </c>
      <c r="E16" s="333">
        <v>2118085</v>
      </c>
      <c r="F16" s="333">
        <v>0</v>
      </c>
      <c r="G16" s="654" t="s">
        <v>1433</v>
      </c>
    </row>
    <row r="17" spans="3:7">
      <c r="C17" s="362"/>
      <c r="D17" s="582" t="s">
        <v>1434</v>
      </c>
      <c r="E17" s="586">
        <v>2118084.5849299999</v>
      </c>
      <c r="F17" s="586">
        <v>980648.57700000005</v>
      </c>
      <c r="G17" s="660"/>
    </row>
    <row r="18" spans="3:7" ht="19.5" thickBot="1">
      <c r="C18" s="653" t="s">
        <v>310</v>
      </c>
      <c r="D18" s="646"/>
      <c r="E18" s="646"/>
      <c r="F18" s="646"/>
      <c r="G18" s="646"/>
    </row>
    <row r="19" spans="3:7">
      <c r="C19" s="35">
        <f>B19</f>
        <v>0</v>
      </c>
      <c r="D19" s="36" t="s">
        <v>1435</v>
      </c>
      <c r="E19" s="333">
        <v>1021893</v>
      </c>
      <c r="F19" s="333">
        <v>1021893.14</v>
      </c>
      <c r="G19" s="654" t="s">
        <v>1436</v>
      </c>
    </row>
    <row r="20" spans="3:7">
      <c r="C20" s="362">
        <v>2</v>
      </c>
      <c r="D20" s="582" t="s">
        <v>1437</v>
      </c>
      <c r="E20" s="586">
        <v>23816497</v>
      </c>
      <c r="F20" s="586">
        <v>23324629.105</v>
      </c>
      <c r="G20" s="655"/>
    </row>
    <row r="21" spans="3:7">
      <c r="C21" s="362">
        <v>3</v>
      </c>
      <c r="D21" s="582" t="s">
        <v>1438</v>
      </c>
      <c r="E21" s="586">
        <v>513252</v>
      </c>
      <c r="F21" s="586">
        <v>515954.31388999999</v>
      </c>
      <c r="G21" s="655"/>
    </row>
    <row r="22" spans="3:7">
      <c r="C22" s="362">
        <v>4</v>
      </c>
      <c r="D22" s="582" t="s">
        <v>1439</v>
      </c>
      <c r="E22" s="586">
        <v>1976657</v>
      </c>
      <c r="F22" s="586">
        <v>668626.92700000003</v>
      </c>
      <c r="G22" s="655"/>
    </row>
    <row r="23" spans="3:7">
      <c r="C23" s="362">
        <v>5</v>
      </c>
      <c r="D23" s="582" t="s">
        <v>1440</v>
      </c>
      <c r="E23" s="586">
        <v>3123365</v>
      </c>
      <c r="F23" s="586">
        <v>3084624.8689999999</v>
      </c>
      <c r="G23" s="655"/>
    </row>
    <row r="24" spans="3:7" ht="19.5" thickBot="1">
      <c r="C24" s="362">
        <v>6</v>
      </c>
      <c r="D24" s="582" t="s">
        <v>1441</v>
      </c>
      <c r="E24" s="586">
        <v>2751594</v>
      </c>
      <c r="F24" s="586">
        <v>0</v>
      </c>
      <c r="G24" s="656"/>
    </row>
    <row r="25" spans="3:7" ht="19.5" thickBot="1">
      <c r="C25" s="584"/>
      <c r="D25" s="585" t="s">
        <v>1442</v>
      </c>
      <c r="E25" s="587">
        <v>33203258</v>
      </c>
      <c r="F25" s="587">
        <v>28615728.35489</v>
      </c>
      <c r="G25" s="584"/>
    </row>
  </sheetData>
  <mergeCells count="7">
    <mergeCell ref="C18:G18"/>
    <mergeCell ref="G19:G24"/>
    <mergeCell ref="C10:G10"/>
    <mergeCell ref="G8:G9"/>
    <mergeCell ref="G11:G14"/>
    <mergeCell ref="C15:G15"/>
    <mergeCell ref="G16:G17"/>
  </mergeCells>
  <pageMargins left="0.7" right="0.7" top="0.75" bottom="0.75" header="0.3" footer="0.3"/>
  <pageSetup paperSize="9" scale="59" orientation="landscape" r:id="rId1"/>
  <headerFooter>
    <oddHeader>&amp;CPL
Załącznik VII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P855"/>
  <sheetViews>
    <sheetView showGridLines="0" zoomScale="80" zoomScaleNormal="80" workbookViewId="0"/>
  </sheetViews>
  <sheetFormatPr defaultColWidth="9.42578125" defaultRowHeight="18.75"/>
  <cols>
    <col min="1" max="1" width="3.42578125" style="3" customWidth="1"/>
    <col min="2" max="2" width="4.5703125" style="3" customWidth="1"/>
    <col min="3" max="3" width="16" style="3" customWidth="1"/>
    <col min="4" max="4" width="18.5703125" style="3" customWidth="1"/>
    <col min="5" max="5" width="15.5703125" style="3" customWidth="1"/>
    <col min="6" max="6" width="22.5703125" style="3" customWidth="1"/>
    <col min="7" max="7" width="21" style="3" customWidth="1"/>
    <col min="8" max="8" width="14.42578125" style="3" customWidth="1"/>
    <col min="9" max="9" width="12.5703125" style="3" customWidth="1"/>
    <col min="10" max="10" width="15.5703125" style="3" customWidth="1"/>
    <col min="11" max="11" width="25.5703125" style="3" bestFit="1" customWidth="1"/>
    <col min="12" max="12" width="27.5703125" style="3" customWidth="1"/>
    <col min="13" max="13" width="13.42578125" style="3" customWidth="1"/>
    <col min="14" max="14" width="14.5703125" style="3" customWidth="1"/>
    <col min="15" max="15" width="11.5703125" style="3" customWidth="1"/>
    <col min="16" max="16" width="13.5703125" style="3" customWidth="1"/>
    <col min="17" max="17" width="9.42578125" style="3" customWidth="1"/>
    <col min="18" max="16384" width="9.42578125" style="3"/>
  </cols>
  <sheetData>
    <row r="4" spans="2:16" ht="24">
      <c r="C4" s="40" t="s">
        <v>27</v>
      </c>
    </row>
    <row r="5" spans="2:16">
      <c r="C5" s="12" t="s">
        <v>860</v>
      </c>
    </row>
    <row r="7" spans="2:16" ht="19.5" thickBot="1">
      <c r="B7" s="26"/>
      <c r="C7" s="26"/>
      <c r="D7" s="15" t="s">
        <v>90</v>
      </c>
      <c r="E7" s="15" t="s">
        <v>91</v>
      </c>
      <c r="F7" s="15" t="s">
        <v>92</v>
      </c>
      <c r="G7" s="15" t="s">
        <v>116</v>
      </c>
      <c r="H7" s="15" t="s">
        <v>117</v>
      </c>
      <c r="I7" s="15" t="s">
        <v>174</v>
      </c>
      <c r="J7" s="15" t="s">
        <v>175</v>
      </c>
      <c r="K7" s="15" t="s">
        <v>176</v>
      </c>
      <c r="L7" s="15" t="s">
        <v>313</v>
      </c>
      <c r="M7" s="15" t="s">
        <v>314</v>
      </c>
      <c r="N7" s="15" t="s">
        <v>315</v>
      </c>
      <c r="O7" s="15" t="s">
        <v>316</v>
      </c>
      <c r="P7" s="15" t="s">
        <v>317</v>
      </c>
    </row>
    <row r="8" spans="2:16" ht="19.5" thickTop="1">
      <c r="B8" s="26"/>
      <c r="C8" s="26"/>
      <c r="D8" s="666" t="s">
        <v>318</v>
      </c>
      <c r="E8" s="667"/>
      <c r="F8" s="666" t="s">
        <v>319</v>
      </c>
      <c r="G8" s="670"/>
      <c r="H8" s="665" t="s">
        <v>320</v>
      </c>
      <c r="I8" s="665" t="s">
        <v>321</v>
      </c>
      <c r="J8" s="666" t="s">
        <v>322</v>
      </c>
      <c r="K8" s="670"/>
      <c r="L8" s="670"/>
      <c r="M8" s="66"/>
      <c r="N8" s="665" t="s">
        <v>323</v>
      </c>
      <c r="O8" s="665" t="s">
        <v>324</v>
      </c>
      <c r="P8" s="665" t="s">
        <v>325</v>
      </c>
    </row>
    <row r="9" spans="2:16" ht="19.5" thickBot="1">
      <c r="B9" s="26"/>
      <c r="C9" s="26"/>
      <c r="D9" s="668"/>
      <c r="E9" s="669"/>
      <c r="F9" s="668"/>
      <c r="G9" s="668"/>
      <c r="H9" s="637"/>
      <c r="I9" s="637"/>
      <c r="J9" s="668"/>
      <c r="K9" s="668"/>
      <c r="L9" s="668"/>
      <c r="M9" s="67"/>
      <c r="N9" s="637"/>
      <c r="O9" s="637"/>
      <c r="P9" s="637"/>
    </row>
    <row r="10" spans="2:16" ht="64.5" thickBot="1">
      <c r="B10" s="68"/>
      <c r="C10" s="68"/>
      <c r="D10" s="69" t="s">
        <v>326</v>
      </c>
      <c r="E10" s="70" t="s">
        <v>327</v>
      </c>
      <c r="F10" s="69" t="s">
        <v>328</v>
      </c>
      <c r="G10" s="69" t="s">
        <v>329</v>
      </c>
      <c r="H10" s="640"/>
      <c r="I10" s="640"/>
      <c r="J10" s="69" t="s">
        <v>330</v>
      </c>
      <c r="K10" s="69" t="s">
        <v>319</v>
      </c>
      <c r="L10" s="69" t="s">
        <v>331</v>
      </c>
      <c r="M10" s="69" t="s">
        <v>332</v>
      </c>
      <c r="N10" s="640"/>
      <c r="O10" s="640"/>
      <c r="P10" s="640"/>
    </row>
    <row r="11" spans="2:16" ht="20.25" thickTop="1" thickBot="1">
      <c r="B11" s="661" t="s">
        <v>333</v>
      </c>
      <c r="C11" s="662"/>
      <c r="D11" s="662"/>
      <c r="E11" s="662"/>
      <c r="F11" s="662"/>
      <c r="G11" s="663"/>
      <c r="H11" s="664"/>
      <c r="I11" s="664"/>
      <c r="J11" s="664"/>
      <c r="K11" s="664"/>
      <c r="L11" s="663"/>
      <c r="M11" s="664"/>
      <c r="N11" s="664"/>
      <c r="O11" s="664"/>
      <c r="P11" s="664"/>
    </row>
    <row r="12" spans="2:16">
      <c r="B12" s="337">
        <v>177</v>
      </c>
      <c r="C12" s="71" t="s">
        <v>115</v>
      </c>
      <c r="D12" s="333">
        <v>181927841.847</v>
      </c>
      <c r="E12" s="333">
        <v>0</v>
      </c>
      <c r="F12" s="333">
        <v>1059218.365</v>
      </c>
      <c r="G12" s="338">
        <v>0</v>
      </c>
      <c r="H12" s="338">
        <v>18876759.888999999</v>
      </c>
      <c r="I12" s="338">
        <v>201863820.10100001</v>
      </c>
      <c r="J12" s="338">
        <v>8798011.307</v>
      </c>
      <c r="K12" s="338">
        <v>727.49199999999996</v>
      </c>
      <c r="L12" s="338">
        <v>140054.28099999999</v>
      </c>
      <c r="M12" s="338">
        <v>8938793.0800000001</v>
      </c>
      <c r="N12" s="338">
        <v>111734913.5</v>
      </c>
      <c r="O12" s="339" t="s">
        <v>991</v>
      </c>
      <c r="P12" s="340" t="s">
        <v>991</v>
      </c>
    </row>
    <row r="13" spans="2:16">
      <c r="B13" s="337">
        <v>2</v>
      </c>
      <c r="C13" s="71" t="s">
        <v>992</v>
      </c>
      <c r="D13" s="333">
        <v>176932479.75400001</v>
      </c>
      <c r="E13" s="333">
        <v>0</v>
      </c>
      <c r="F13" s="333">
        <v>1059218.365</v>
      </c>
      <c r="G13" s="338">
        <v>0</v>
      </c>
      <c r="H13" s="338">
        <v>18876759.888999999</v>
      </c>
      <c r="I13" s="338">
        <v>196868458.00799999</v>
      </c>
      <c r="J13" s="338">
        <v>8553500.0089999996</v>
      </c>
      <c r="K13" s="338">
        <v>727.49199999999996</v>
      </c>
      <c r="L13" s="338">
        <v>140054.28099999999</v>
      </c>
      <c r="M13" s="338">
        <v>8694281.7819999997</v>
      </c>
      <c r="N13" s="338">
        <v>108678522.27500001</v>
      </c>
      <c r="O13" s="339">
        <v>0.97270000000000001</v>
      </c>
      <c r="P13" s="340" t="s">
        <v>1168</v>
      </c>
    </row>
    <row r="14" spans="2:16">
      <c r="B14" s="337">
        <v>153</v>
      </c>
      <c r="C14" s="71" t="s">
        <v>993</v>
      </c>
      <c r="D14" s="333">
        <v>2868009.4380000001</v>
      </c>
      <c r="E14" s="333">
        <v>0</v>
      </c>
      <c r="F14" s="333">
        <v>0</v>
      </c>
      <c r="G14" s="338">
        <v>0</v>
      </c>
      <c r="H14" s="338">
        <v>0</v>
      </c>
      <c r="I14" s="338">
        <v>2868009.4380000001</v>
      </c>
      <c r="J14" s="338">
        <v>105823.67</v>
      </c>
      <c r="K14" s="338">
        <v>0</v>
      </c>
      <c r="L14" s="338">
        <v>0</v>
      </c>
      <c r="M14" s="338">
        <v>105823.67</v>
      </c>
      <c r="N14" s="338">
        <v>1322795.875</v>
      </c>
      <c r="O14" s="339">
        <v>1.18E-2</v>
      </c>
      <c r="P14" s="340" t="s">
        <v>1169</v>
      </c>
    </row>
    <row r="15" spans="2:16">
      <c r="B15" s="337">
        <v>76</v>
      </c>
      <c r="C15" s="71" t="s">
        <v>994</v>
      </c>
      <c r="D15" s="333">
        <v>443799.81199999998</v>
      </c>
      <c r="E15" s="333">
        <v>0</v>
      </c>
      <c r="F15" s="333">
        <v>0</v>
      </c>
      <c r="G15" s="338">
        <v>0</v>
      </c>
      <c r="H15" s="338">
        <v>0</v>
      </c>
      <c r="I15" s="338">
        <v>443799.81199999998</v>
      </c>
      <c r="J15" s="338">
        <v>33627.273999999998</v>
      </c>
      <c r="K15" s="338">
        <v>0</v>
      </c>
      <c r="L15" s="338">
        <v>0</v>
      </c>
      <c r="M15" s="338">
        <v>33627.273999999998</v>
      </c>
      <c r="N15" s="338">
        <v>420340.92499999999</v>
      </c>
      <c r="O15" s="339">
        <v>3.8E-3</v>
      </c>
      <c r="P15" s="340" t="s">
        <v>1170</v>
      </c>
    </row>
    <row r="16" spans="2:16">
      <c r="B16" s="337">
        <v>143</v>
      </c>
      <c r="C16" s="71" t="s">
        <v>995</v>
      </c>
      <c r="D16" s="333">
        <v>312947.92700000003</v>
      </c>
      <c r="E16" s="333">
        <v>0</v>
      </c>
      <c r="F16" s="333">
        <v>0</v>
      </c>
      <c r="G16" s="338">
        <v>0</v>
      </c>
      <c r="H16" s="338">
        <v>0</v>
      </c>
      <c r="I16" s="338">
        <v>312947.92700000003</v>
      </c>
      <c r="J16" s="338">
        <v>20455.347000000002</v>
      </c>
      <c r="K16" s="338">
        <v>0</v>
      </c>
      <c r="L16" s="338">
        <v>0</v>
      </c>
      <c r="M16" s="338">
        <v>20455.347000000002</v>
      </c>
      <c r="N16" s="338">
        <v>255691.83799999999</v>
      </c>
      <c r="O16" s="339">
        <v>2.3E-3</v>
      </c>
      <c r="P16" s="340" t="s">
        <v>1168</v>
      </c>
    </row>
    <row r="17" spans="2:16">
      <c r="B17" s="337">
        <v>49</v>
      </c>
      <c r="C17" s="71" t="s">
        <v>996</v>
      </c>
      <c r="D17" s="333">
        <v>252965.47899999999</v>
      </c>
      <c r="E17" s="333">
        <v>0</v>
      </c>
      <c r="F17" s="333">
        <v>0</v>
      </c>
      <c r="G17" s="338">
        <v>0</v>
      </c>
      <c r="H17" s="338">
        <v>0</v>
      </c>
      <c r="I17" s="338">
        <v>252965.47899999999</v>
      </c>
      <c r="J17" s="338">
        <v>15467.278</v>
      </c>
      <c r="K17" s="338">
        <v>0</v>
      </c>
      <c r="L17" s="338">
        <v>0</v>
      </c>
      <c r="M17" s="338">
        <v>15467.278</v>
      </c>
      <c r="N17" s="338">
        <v>193340.97500000001</v>
      </c>
      <c r="O17" s="339">
        <v>1.6999999999999999E-3</v>
      </c>
      <c r="P17" s="340" t="s">
        <v>1170</v>
      </c>
    </row>
    <row r="18" spans="2:16">
      <c r="B18" s="337">
        <v>3</v>
      </c>
      <c r="C18" s="71" t="s">
        <v>997</v>
      </c>
      <c r="D18" s="333">
        <v>252089.08</v>
      </c>
      <c r="E18" s="333">
        <v>0</v>
      </c>
      <c r="F18" s="333">
        <v>0</v>
      </c>
      <c r="G18" s="338">
        <v>0</v>
      </c>
      <c r="H18" s="338">
        <v>0</v>
      </c>
      <c r="I18" s="338">
        <v>252089.08</v>
      </c>
      <c r="J18" s="338">
        <v>20096.864000000001</v>
      </c>
      <c r="K18" s="338">
        <v>0</v>
      </c>
      <c r="L18" s="338">
        <v>0</v>
      </c>
      <c r="M18" s="338">
        <v>20096.864000000001</v>
      </c>
      <c r="N18" s="338">
        <v>251210.8</v>
      </c>
      <c r="O18" s="339">
        <v>2.3E-3</v>
      </c>
      <c r="P18" s="340" t="s">
        <v>1171</v>
      </c>
    </row>
    <row r="19" spans="2:16">
      <c r="B19" s="337">
        <v>104</v>
      </c>
      <c r="C19" s="71" t="s">
        <v>998</v>
      </c>
      <c r="D19" s="333">
        <v>249875.49100000001</v>
      </c>
      <c r="E19" s="333">
        <v>0</v>
      </c>
      <c r="F19" s="333">
        <v>0</v>
      </c>
      <c r="G19" s="338">
        <v>0</v>
      </c>
      <c r="H19" s="338">
        <v>0</v>
      </c>
      <c r="I19" s="338">
        <v>249875.49100000001</v>
      </c>
      <c r="J19" s="338">
        <v>2600.0630000000001</v>
      </c>
      <c r="K19" s="338">
        <v>0</v>
      </c>
      <c r="L19" s="338">
        <v>0</v>
      </c>
      <c r="M19" s="338">
        <v>2600.0630000000001</v>
      </c>
      <c r="N19" s="338">
        <v>32500.788</v>
      </c>
      <c r="O19" s="339">
        <v>2.9999999999999997E-4</v>
      </c>
      <c r="P19" s="340" t="s">
        <v>1172</v>
      </c>
    </row>
    <row r="20" spans="2:16">
      <c r="B20" s="337">
        <v>94</v>
      </c>
      <c r="C20" s="71" t="s">
        <v>999</v>
      </c>
      <c r="D20" s="333">
        <v>218424.87100000001</v>
      </c>
      <c r="E20" s="333">
        <v>0</v>
      </c>
      <c r="F20" s="333">
        <v>0</v>
      </c>
      <c r="G20" s="338">
        <v>0</v>
      </c>
      <c r="H20" s="338">
        <v>0</v>
      </c>
      <c r="I20" s="338">
        <v>218424.87100000001</v>
      </c>
      <c r="J20" s="338">
        <v>17462.809000000001</v>
      </c>
      <c r="K20" s="338">
        <v>0</v>
      </c>
      <c r="L20" s="338">
        <v>0</v>
      </c>
      <c r="M20" s="338">
        <v>17462.809000000001</v>
      </c>
      <c r="N20" s="338">
        <v>218285.11300000001</v>
      </c>
      <c r="O20" s="339">
        <v>2E-3</v>
      </c>
      <c r="P20" s="340" t="s">
        <v>1168</v>
      </c>
    </row>
    <row r="21" spans="2:16">
      <c r="B21" s="337">
        <v>167</v>
      </c>
      <c r="C21" s="71" t="s">
        <v>1000</v>
      </c>
      <c r="D21" s="333">
        <v>133053.79199999999</v>
      </c>
      <c r="E21" s="333">
        <v>0</v>
      </c>
      <c r="F21" s="333">
        <v>0</v>
      </c>
      <c r="G21" s="338">
        <v>0</v>
      </c>
      <c r="H21" s="338">
        <v>0</v>
      </c>
      <c r="I21" s="338">
        <v>133053.79199999999</v>
      </c>
      <c r="J21" s="338">
        <v>9014.732</v>
      </c>
      <c r="K21" s="338">
        <v>0</v>
      </c>
      <c r="L21" s="338">
        <v>0</v>
      </c>
      <c r="M21" s="338">
        <v>9014.732</v>
      </c>
      <c r="N21" s="338">
        <v>112684.15</v>
      </c>
      <c r="O21" s="339">
        <v>1E-3</v>
      </c>
      <c r="P21" s="340" t="s">
        <v>1173</v>
      </c>
    </row>
    <row r="22" spans="2:16">
      <c r="B22" s="337">
        <v>106</v>
      </c>
      <c r="C22" s="71" t="s">
        <v>1001</v>
      </c>
      <c r="D22" s="333">
        <v>115323.72</v>
      </c>
      <c r="E22" s="333">
        <v>0</v>
      </c>
      <c r="F22" s="333">
        <v>0</v>
      </c>
      <c r="G22" s="338">
        <v>0</v>
      </c>
      <c r="H22" s="338">
        <v>0</v>
      </c>
      <c r="I22" s="338">
        <v>115323.72</v>
      </c>
      <c r="J22" s="338">
        <v>9213.7729999999992</v>
      </c>
      <c r="K22" s="338">
        <v>0</v>
      </c>
      <c r="L22" s="338">
        <v>0</v>
      </c>
      <c r="M22" s="338">
        <v>9213.7729999999992</v>
      </c>
      <c r="N22" s="338">
        <v>115172.163</v>
      </c>
      <c r="O22" s="339">
        <v>1E-3</v>
      </c>
      <c r="P22" s="340" t="s">
        <v>1168</v>
      </c>
    </row>
    <row r="23" spans="2:16">
      <c r="B23" s="337">
        <v>136</v>
      </c>
      <c r="C23" s="71" t="s">
        <v>1002</v>
      </c>
      <c r="D23" s="333">
        <v>57612.39</v>
      </c>
      <c r="E23" s="333">
        <v>0</v>
      </c>
      <c r="F23" s="333">
        <v>0</v>
      </c>
      <c r="G23" s="338">
        <v>0</v>
      </c>
      <c r="H23" s="338">
        <v>0</v>
      </c>
      <c r="I23" s="338">
        <v>57612.39</v>
      </c>
      <c r="J23" s="338">
        <v>4608.9920000000002</v>
      </c>
      <c r="K23" s="338">
        <v>0</v>
      </c>
      <c r="L23" s="338">
        <v>0</v>
      </c>
      <c r="M23" s="338">
        <v>4608.9920000000002</v>
      </c>
      <c r="N23" s="338">
        <v>57612.4</v>
      </c>
      <c r="O23" s="339">
        <v>5.0000000000000001E-4</v>
      </c>
      <c r="P23" s="340" t="s">
        <v>1169</v>
      </c>
    </row>
    <row r="24" spans="2:16">
      <c r="B24" s="337">
        <v>151</v>
      </c>
      <c r="C24" s="71" t="s">
        <v>1003</v>
      </c>
      <c r="D24" s="333">
        <v>36315.72</v>
      </c>
      <c r="E24" s="333">
        <v>0</v>
      </c>
      <c r="F24" s="333">
        <v>0</v>
      </c>
      <c r="G24" s="338">
        <v>0</v>
      </c>
      <c r="H24" s="338">
        <v>0</v>
      </c>
      <c r="I24" s="338">
        <v>36315.72</v>
      </c>
      <c r="J24" s="338">
        <v>2481.7109999999998</v>
      </c>
      <c r="K24" s="338">
        <v>0</v>
      </c>
      <c r="L24" s="338">
        <v>0</v>
      </c>
      <c r="M24" s="338">
        <v>2481.7109999999998</v>
      </c>
      <c r="N24" s="338">
        <v>31021.387999999999</v>
      </c>
      <c r="O24" s="339">
        <v>2.9999999999999997E-4</v>
      </c>
      <c r="P24" s="340" t="s">
        <v>1168</v>
      </c>
    </row>
    <row r="25" spans="2:16">
      <c r="B25" s="337">
        <v>5</v>
      </c>
      <c r="C25" s="71" t="s">
        <v>1004</v>
      </c>
      <c r="D25" s="333">
        <v>15450.69</v>
      </c>
      <c r="E25" s="333">
        <v>0</v>
      </c>
      <c r="F25" s="333">
        <v>0</v>
      </c>
      <c r="G25" s="338">
        <v>0</v>
      </c>
      <c r="H25" s="338">
        <v>0</v>
      </c>
      <c r="I25" s="338">
        <v>15450.69</v>
      </c>
      <c r="J25" s="338">
        <v>1028.2719999999999</v>
      </c>
      <c r="K25" s="338">
        <v>0</v>
      </c>
      <c r="L25" s="338">
        <v>0</v>
      </c>
      <c r="M25" s="338">
        <v>1028.2719999999999</v>
      </c>
      <c r="N25" s="338">
        <v>12853.4</v>
      </c>
      <c r="O25" s="339">
        <v>1E-4</v>
      </c>
      <c r="P25" s="340" t="s">
        <v>1174</v>
      </c>
    </row>
    <row r="26" spans="2:16">
      <c r="B26" s="337">
        <v>1</v>
      </c>
      <c r="C26" s="71" t="s">
        <v>1005</v>
      </c>
      <c r="D26" s="333">
        <v>11275.458000000001</v>
      </c>
      <c r="E26" s="333">
        <v>0</v>
      </c>
      <c r="F26" s="333">
        <v>0</v>
      </c>
      <c r="G26" s="338">
        <v>0</v>
      </c>
      <c r="H26" s="338">
        <v>0</v>
      </c>
      <c r="I26" s="338">
        <v>11275.458000000001</v>
      </c>
      <c r="J26" s="338">
        <v>816.37400000000002</v>
      </c>
      <c r="K26" s="338">
        <v>0</v>
      </c>
      <c r="L26" s="338">
        <v>0</v>
      </c>
      <c r="M26" s="338">
        <v>816.37400000000002</v>
      </c>
      <c r="N26" s="338">
        <v>10204.674999999999</v>
      </c>
      <c r="O26" s="339">
        <v>1E-4</v>
      </c>
      <c r="P26" s="340" t="s">
        <v>1168</v>
      </c>
    </row>
    <row r="27" spans="2:16">
      <c r="B27" s="337">
        <v>6</v>
      </c>
      <c r="C27" s="71" t="s">
        <v>1006</v>
      </c>
      <c r="D27" s="333">
        <v>5097.0730000000003</v>
      </c>
      <c r="E27" s="333">
        <v>0</v>
      </c>
      <c r="F27" s="333">
        <v>0</v>
      </c>
      <c r="G27" s="338">
        <v>0</v>
      </c>
      <c r="H27" s="338">
        <v>0</v>
      </c>
      <c r="I27" s="338">
        <v>5097.0730000000003</v>
      </c>
      <c r="J27" s="338">
        <v>415.61399999999998</v>
      </c>
      <c r="K27" s="338">
        <v>0</v>
      </c>
      <c r="L27" s="338">
        <v>0</v>
      </c>
      <c r="M27" s="338">
        <v>415.61399999999998</v>
      </c>
      <c r="N27" s="338">
        <v>5195.1750000000002</v>
      </c>
      <c r="O27" s="339">
        <v>1E-4</v>
      </c>
      <c r="P27" s="340" t="s">
        <v>1168</v>
      </c>
    </row>
    <row r="28" spans="2:16">
      <c r="B28" s="337">
        <v>91</v>
      </c>
      <c r="C28" s="71" t="s">
        <v>1007</v>
      </c>
      <c r="D28" s="333">
        <v>4553.7979999999998</v>
      </c>
      <c r="E28" s="333">
        <v>0</v>
      </c>
      <c r="F28" s="333">
        <v>0</v>
      </c>
      <c r="G28" s="338">
        <v>0</v>
      </c>
      <c r="H28" s="338">
        <v>0</v>
      </c>
      <c r="I28" s="338">
        <v>4553.7979999999998</v>
      </c>
      <c r="J28" s="338">
        <v>453.911</v>
      </c>
      <c r="K28" s="338">
        <v>0</v>
      </c>
      <c r="L28" s="338">
        <v>0</v>
      </c>
      <c r="M28" s="338">
        <v>453.911</v>
      </c>
      <c r="N28" s="338">
        <v>5673.8879999999999</v>
      </c>
      <c r="O28" s="339">
        <v>1E-4</v>
      </c>
      <c r="P28" s="340" t="s">
        <v>1168</v>
      </c>
    </row>
    <row r="29" spans="2:16">
      <c r="B29" s="337">
        <v>139</v>
      </c>
      <c r="C29" s="71" t="s">
        <v>1008</v>
      </c>
      <c r="D29" s="333">
        <v>3990.6329999999998</v>
      </c>
      <c r="E29" s="333">
        <v>0</v>
      </c>
      <c r="F29" s="333">
        <v>0</v>
      </c>
      <c r="G29" s="338">
        <v>0</v>
      </c>
      <c r="H29" s="338">
        <v>0</v>
      </c>
      <c r="I29" s="338">
        <v>3990.6329999999998</v>
      </c>
      <c r="J29" s="338">
        <v>122.419</v>
      </c>
      <c r="K29" s="338">
        <v>0</v>
      </c>
      <c r="L29" s="338">
        <v>0</v>
      </c>
      <c r="M29" s="338">
        <v>122.419</v>
      </c>
      <c r="N29" s="338">
        <v>1530.2380000000001</v>
      </c>
      <c r="O29" s="339">
        <v>0</v>
      </c>
      <c r="P29" s="340" t="s">
        <v>1168</v>
      </c>
    </row>
    <row r="30" spans="2:16">
      <c r="B30" s="337">
        <v>11</v>
      </c>
      <c r="C30" s="71" t="s">
        <v>1009</v>
      </c>
      <c r="D30" s="333">
        <v>2123.596</v>
      </c>
      <c r="E30" s="333">
        <v>0</v>
      </c>
      <c r="F30" s="333">
        <v>0</v>
      </c>
      <c r="G30" s="338">
        <v>0</v>
      </c>
      <c r="H30" s="338">
        <v>0</v>
      </c>
      <c r="I30" s="338">
        <v>2123.596</v>
      </c>
      <c r="J30" s="338">
        <v>151.28399999999999</v>
      </c>
      <c r="K30" s="338">
        <v>0</v>
      </c>
      <c r="L30" s="338">
        <v>0</v>
      </c>
      <c r="M30" s="338">
        <v>151.28399999999999</v>
      </c>
      <c r="N30" s="338">
        <v>1891.05</v>
      </c>
      <c r="O30" s="339">
        <v>0</v>
      </c>
      <c r="P30" s="340" t="s">
        <v>1168</v>
      </c>
    </row>
    <row r="31" spans="2:16">
      <c r="B31" s="337">
        <v>89</v>
      </c>
      <c r="C31" s="71" t="s">
        <v>1010</v>
      </c>
      <c r="D31" s="333">
        <v>1947.338</v>
      </c>
      <c r="E31" s="333">
        <v>0</v>
      </c>
      <c r="F31" s="333">
        <v>0</v>
      </c>
      <c r="G31" s="338">
        <v>0</v>
      </c>
      <c r="H31" s="338">
        <v>0</v>
      </c>
      <c r="I31" s="338">
        <v>1947.338</v>
      </c>
      <c r="J31" s="338">
        <v>55.500999999999998</v>
      </c>
      <c r="K31" s="338">
        <v>0</v>
      </c>
      <c r="L31" s="338">
        <v>0</v>
      </c>
      <c r="M31" s="338">
        <v>55.500999999999998</v>
      </c>
      <c r="N31" s="338">
        <v>693.76300000000003</v>
      </c>
      <c r="O31" s="339">
        <v>0</v>
      </c>
      <c r="P31" s="340" t="s">
        <v>1168</v>
      </c>
    </row>
    <row r="32" spans="2:16">
      <c r="B32" s="337">
        <v>152</v>
      </c>
      <c r="C32" s="71" t="s">
        <v>1011</v>
      </c>
      <c r="D32" s="333">
        <v>1809.184</v>
      </c>
      <c r="E32" s="333">
        <v>0</v>
      </c>
      <c r="F32" s="333">
        <v>0</v>
      </c>
      <c r="G32" s="338">
        <v>0</v>
      </c>
      <c r="H32" s="338">
        <v>0</v>
      </c>
      <c r="I32" s="338">
        <v>1809.184</v>
      </c>
      <c r="J32" s="338">
        <v>132.05600000000001</v>
      </c>
      <c r="K32" s="338">
        <v>0</v>
      </c>
      <c r="L32" s="338">
        <v>0</v>
      </c>
      <c r="M32" s="338">
        <v>132.05600000000001</v>
      </c>
      <c r="N32" s="338">
        <v>1650.7</v>
      </c>
      <c r="O32" s="339">
        <v>0</v>
      </c>
      <c r="P32" s="340" t="s">
        <v>1172</v>
      </c>
    </row>
    <row r="33" spans="2:16">
      <c r="B33" s="337">
        <v>80</v>
      </c>
      <c r="C33" s="71" t="s">
        <v>1012</v>
      </c>
      <c r="D33" s="333">
        <v>1153.818</v>
      </c>
      <c r="E33" s="333">
        <v>0</v>
      </c>
      <c r="F33" s="333">
        <v>0</v>
      </c>
      <c r="G33" s="338">
        <v>0</v>
      </c>
      <c r="H33" s="338">
        <v>0</v>
      </c>
      <c r="I33" s="338">
        <v>1153.818</v>
      </c>
      <c r="J33" s="338">
        <v>42.488</v>
      </c>
      <c r="K33" s="338">
        <v>0</v>
      </c>
      <c r="L33" s="338">
        <v>0</v>
      </c>
      <c r="M33" s="338">
        <v>42.488</v>
      </c>
      <c r="N33" s="338">
        <v>531.1</v>
      </c>
      <c r="O33" s="339">
        <v>0</v>
      </c>
      <c r="P33" s="340" t="s">
        <v>1168</v>
      </c>
    </row>
    <row r="34" spans="2:16">
      <c r="B34" s="337">
        <v>18</v>
      </c>
      <c r="C34" s="71" t="s">
        <v>1013</v>
      </c>
      <c r="D34" s="333">
        <v>641.22199999999998</v>
      </c>
      <c r="E34" s="333">
        <v>0</v>
      </c>
      <c r="F34" s="333">
        <v>0</v>
      </c>
      <c r="G34" s="338">
        <v>0</v>
      </c>
      <c r="H34" s="338">
        <v>0</v>
      </c>
      <c r="I34" s="338">
        <v>641.22199999999998</v>
      </c>
      <c r="J34" s="338">
        <v>15.388999999999999</v>
      </c>
      <c r="K34" s="338">
        <v>0</v>
      </c>
      <c r="L34" s="338">
        <v>0</v>
      </c>
      <c r="M34" s="338">
        <v>15.388999999999999</v>
      </c>
      <c r="N34" s="338">
        <v>192.363</v>
      </c>
      <c r="O34" s="339">
        <v>0</v>
      </c>
      <c r="P34" s="340" t="s">
        <v>1168</v>
      </c>
    </row>
    <row r="35" spans="2:16">
      <c r="B35" s="337">
        <v>35</v>
      </c>
      <c r="C35" s="71" t="s">
        <v>1014</v>
      </c>
      <c r="D35" s="333">
        <v>502.87700000000001</v>
      </c>
      <c r="E35" s="333">
        <v>0</v>
      </c>
      <c r="F35" s="333">
        <v>0</v>
      </c>
      <c r="G35" s="338">
        <v>0</v>
      </c>
      <c r="H35" s="338">
        <v>0</v>
      </c>
      <c r="I35" s="338">
        <v>502.87700000000001</v>
      </c>
      <c r="J35" s="338">
        <v>12.77</v>
      </c>
      <c r="K35" s="338">
        <v>0</v>
      </c>
      <c r="L35" s="338">
        <v>0</v>
      </c>
      <c r="M35" s="338">
        <v>12.77</v>
      </c>
      <c r="N35" s="338">
        <v>159.625</v>
      </c>
      <c r="O35" s="339">
        <v>0</v>
      </c>
      <c r="P35" s="340" t="s">
        <v>1168</v>
      </c>
    </row>
    <row r="36" spans="2:16">
      <c r="B36" s="337">
        <v>45</v>
      </c>
      <c r="C36" s="71" t="s">
        <v>1015</v>
      </c>
      <c r="D36" s="333">
        <v>478.096</v>
      </c>
      <c r="E36" s="333">
        <v>0</v>
      </c>
      <c r="F36" s="333">
        <v>0</v>
      </c>
      <c r="G36" s="338">
        <v>0</v>
      </c>
      <c r="H36" s="338">
        <v>0</v>
      </c>
      <c r="I36" s="338">
        <v>478.096</v>
      </c>
      <c r="J36" s="338">
        <v>15.061999999999999</v>
      </c>
      <c r="K36" s="338">
        <v>0</v>
      </c>
      <c r="L36" s="338">
        <v>0</v>
      </c>
      <c r="M36" s="338">
        <v>15.061999999999999</v>
      </c>
      <c r="N36" s="338">
        <v>188.27500000000001</v>
      </c>
      <c r="O36" s="339">
        <v>0</v>
      </c>
      <c r="P36" s="340" t="s">
        <v>1168</v>
      </c>
    </row>
    <row r="37" spans="2:16">
      <c r="B37" s="337">
        <v>163</v>
      </c>
      <c r="C37" s="71" t="s">
        <v>1016</v>
      </c>
      <c r="D37" s="333">
        <v>466.40499999999997</v>
      </c>
      <c r="E37" s="333">
        <v>0</v>
      </c>
      <c r="F37" s="333">
        <v>0</v>
      </c>
      <c r="G37" s="338">
        <v>0</v>
      </c>
      <c r="H37" s="338">
        <v>0</v>
      </c>
      <c r="I37" s="338">
        <v>466.40499999999997</v>
      </c>
      <c r="J37" s="338">
        <v>11.628</v>
      </c>
      <c r="K37" s="338">
        <v>0</v>
      </c>
      <c r="L37" s="338">
        <v>0</v>
      </c>
      <c r="M37" s="338">
        <v>11.628</v>
      </c>
      <c r="N37" s="338">
        <v>145.35</v>
      </c>
      <c r="O37" s="339">
        <v>0</v>
      </c>
      <c r="P37" s="340" t="s">
        <v>1168</v>
      </c>
    </row>
    <row r="38" spans="2:16">
      <c r="B38" s="337">
        <v>131</v>
      </c>
      <c r="C38" s="71" t="s">
        <v>1017</v>
      </c>
      <c r="D38" s="333">
        <v>441.815</v>
      </c>
      <c r="E38" s="333">
        <v>0</v>
      </c>
      <c r="F38" s="333">
        <v>0</v>
      </c>
      <c r="G38" s="338">
        <v>0</v>
      </c>
      <c r="H38" s="338">
        <v>0</v>
      </c>
      <c r="I38" s="338">
        <v>441.815</v>
      </c>
      <c r="J38" s="338">
        <v>13.664</v>
      </c>
      <c r="K38" s="338">
        <v>0</v>
      </c>
      <c r="L38" s="338">
        <v>0</v>
      </c>
      <c r="M38" s="338">
        <v>13.664</v>
      </c>
      <c r="N38" s="338">
        <v>170.8</v>
      </c>
      <c r="O38" s="339">
        <v>0</v>
      </c>
      <c r="P38" s="340" t="s">
        <v>1175</v>
      </c>
    </row>
    <row r="39" spans="2:16">
      <c r="B39" s="337">
        <v>19</v>
      </c>
      <c r="C39" s="71" t="s">
        <v>1018</v>
      </c>
      <c r="D39" s="333">
        <v>438.53500000000003</v>
      </c>
      <c r="E39" s="333">
        <v>0</v>
      </c>
      <c r="F39" s="333">
        <v>0</v>
      </c>
      <c r="G39" s="338">
        <v>0</v>
      </c>
      <c r="H39" s="338">
        <v>0</v>
      </c>
      <c r="I39" s="338">
        <v>438.53500000000003</v>
      </c>
      <c r="J39" s="338">
        <v>35.115000000000002</v>
      </c>
      <c r="K39" s="338">
        <v>0</v>
      </c>
      <c r="L39" s="338">
        <v>0</v>
      </c>
      <c r="M39" s="338">
        <v>35.115000000000002</v>
      </c>
      <c r="N39" s="338">
        <v>438.93799999999999</v>
      </c>
      <c r="O39" s="339">
        <v>0</v>
      </c>
      <c r="P39" s="340" t="s">
        <v>1168</v>
      </c>
    </row>
    <row r="40" spans="2:16">
      <c r="B40" s="337">
        <v>84</v>
      </c>
      <c r="C40" s="71" t="s">
        <v>1019</v>
      </c>
      <c r="D40" s="333">
        <v>409.87099999999998</v>
      </c>
      <c r="E40" s="333">
        <v>0</v>
      </c>
      <c r="F40" s="333">
        <v>0</v>
      </c>
      <c r="G40" s="338">
        <v>0</v>
      </c>
      <c r="H40" s="338">
        <v>0</v>
      </c>
      <c r="I40" s="338">
        <v>409.87099999999998</v>
      </c>
      <c r="J40" s="338">
        <v>20.571999999999999</v>
      </c>
      <c r="K40" s="338">
        <v>0</v>
      </c>
      <c r="L40" s="338">
        <v>0</v>
      </c>
      <c r="M40" s="338">
        <v>20.571999999999999</v>
      </c>
      <c r="N40" s="338">
        <v>257.14999999999998</v>
      </c>
      <c r="O40" s="339">
        <v>0</v>
      </c>
      <c r="P40" s="340" t="s">
        <v>1172</v>
      </c>
    </row>
    <row r="41" spans="2:16">
      <c r="B41" s="337">
        <v>88</v>
      </c>
      <c r="C41" s="71" t="s">
        <v>1020</v>
      </c>
      <c r="D41" s="333">
        <v>394.20299999999997</v>
      </c>
      <c r="E41" s="333">
        <v>0</v>
      </c>
      <c r="F41" s="333">
        <v>0</v>
      </c>
      <c r="G41" s="338">
        <v>0</v>
      </c>
      <c r="H41" s="338">
        <v>0</v>
      </c>
      <c r="I41" s="338">
        <v>394.20299999999997</v>
      </c>
      <c r="J41" s="338">
        <v>35.204999999999998</v>
      </c>
      <c r="K41" s="338">
        <v>0</v>
      </c>
      <c r="L41" s="338">
        <v>0</v>
      </c>
      <c r="M41" s="338">
        <v>35.204999999999998</v>
      </c>
      <c r="N41" s="338">
        <v>440.06299999999999</v>
      </c>
      <c r="O41" s="339">
        <v>0</v>
      </c>
      <c r="P41" s="340" t="s">
        <v>1168</v>
      </c>
    </row>
    <row r="42" spans="2:16">
      <c r="B42" s="337">
        <v>44</v>
      </c>
      <c r="C42" s="71" t="s">
        <v>1021</v>
      </c>
      <c r="D42" s="333">
        <v>365.26799999999997</v>
      </c>
      <c r="E42" s="333">
        <v>0</v>
      </c>
      <c r="F42" s="333">
        <v>0</v>
      </c>
      <c r="G42" s="338">
        <v>0</v>
      </c>
      <c r="H42" s="338">
        <v>0</v>
      </c>
      <c r="I42" s="338">
        <v>365.26799999999997</v>
      </c>
      <c r="J42" s="338">
        <v>17.850999999999999</v>
      </c>
      <c r="K42" s="338">
        <v>0</v>
      </c>
      <c r="L42" s="338">
        <v>0</v>
      </c>
      <c r="M42" s="338">
        <v>17.850999999999999</v>
      </c>
      <c r="N42" s="338">
        <v>223.13800000000001</v>
      </c>
      <c r="O42" s="339">
        <v>0</v>
      </c>
      <c r="P42" s="340" t="s">
        <v>1170</v>
      </c>
    </row>
    <row r="43" spans="2:16">
      <c r="B43" s="337">
        <v>112</v>
      </c>
      <c r="C43" s="71" t="s">
        <v>1022</v>
      </c>
      <c r="D43" s="333">
        <v>353.44799999999998</v>
      </c>
      <c r="E43" s="333">
        <v>0</v>
      </c>
      <c r="F43" s="333">
        <v>0</v>
      </c>
      <c r="G43" s="338">
        <v>0</v>
      </c>
      <c r="H43" s="338">
        <v>0</v>
      </c>
      <c r="I43" s="338">
        <v>353.44799999999998</v>
      </c>
      <c r="J43" s="338">
        <v>25.67</v>
      </c>
      <c r="K43" s="338">
        <v>0</v>
      </c>
      <c r="L43" s="338">
        <v>0</v>
      </c>
      <c r="M43" s="338">
        <v>25.67</v>
      </c>
      <c r="N43" s="338">
        <v>320.875</v>
      </c>
      <c r="O43" s="339">
        <v>0</v>
      </c>
      <c r="P43" s="340" t="s">
        <v>1175</v>
      </c>
    </row>
    <row r="44" spans="2:16">
      <c r="B44" s="337">
        <v>30</v>
      </c>
      <c r="C44" s="71" t="s">
        <v>1023</v>
      </c>
      <c r="D44" s="333">
        <v>333.702</v>
      </c>
      <c r="E44" s="333">
        <v>0</v>
      </c>
      <c r="F44" s="333">
        <v>0</v>
      </c>
      <c r="G44" s="338">
        <v>0</v>
      </c>
      <c r="H44" s="338">
        <v>0</v>
      </c>
      <c r="I44" s="338">
        <v>333.702</v>
      </c>
      <c r="J44" s="338">
        <v>8.0749999999999993</v>
      </c>
      <c r="K44" s="338">
        <v>0</v>
      </c>
      <c r="L44" s="338">
        <v>0</v>
      </c>
      <c r="M44" s="338">
        <v>8.0749999999999993</v>
      </c>
      <c r="N44" s="338">
        <v>100.938</v>
      </c>
      <c r="O44" s="339">
        <v>0</v>
      </c>
      <c r="P44" s="340" t="s">
        <v>1168</v>
      </c>
    </row>
    <row r="45" spans="2:16">
      <c r="B45" s="337">
        <v>42</v>
      </c>
      <c r="C45" s="71" t="s">
        <v>1024</v>
      </c>
      <c r="D45" s="333">
        <v>291.81200000000001</v>
      </c>
      <c r="E45" s="333">
        <v>0</v>
      </c>
      <c r="F45" s="333">
        <v>0</v>
      </c>
      <c r="G45" s="338">
        <v>0</v>
      </c>
      <c r="H45" s="338">
        <v>0</v>
      </c>
      <c r="I45" s="338">
        <v>291.81200000000001</v>
      </c>
      <c r="J45" s="338">
        <v>26.056000000000001</v>
      </c>
      <c r="K45" s="338">
        <v>0</v>
      </c>
      <c r="L45" s="338">
        <v>0</v>
      </c>
      <c r="M45" s="338">
        <v>26.056000000000001</v>
      </c>
      <c r="N45" s="338">
        <v>325.7</v>
      </c>
      <c r="O45" s="339">
        <v>0</v>
      </c>
      <c r="P45" s="340" t="s">
        <v>1168</v>
      </c>
    </row>
    <row r="46" spans="2:16">
      <c r="B46" s="337">
        <v>63</v>
      </c>
      <c r="C46" s="71" t="s">
        <v>1025</v>
      </c>
      <c r="D46" s="333">
        <v>272.11200000000002</v>
      </c>
      <c r="E46" s="333">
        <v>0</v>
      </c>
      <c r="F46" s="333">
        <v>0</v>
      </c>
      <c r="G46" s="338">
        <v>0</v>
      </c>
      <c r="H46" s="338">
        <v>0</v>
      </c>
      <c r="I46" s="338">
        <v>272.11200000000002</v>
      </c>
      <c r="J46" s="338">
        <v>24.416</v>
      </c>
      <c r="K46" s="338">
        <v>0</v>
      </c>
      <c r="L46" s="338">
        <v>0</v>
      </c>
      <c r="M46" s="338">
        <v>24.416</v>
      </c>
      <c r="N46" s="338">
        <v>305.2</v>
      </c>
      <c r="O46" s="339">
        <v>0</v>
      </c>
      <c r="P46" s="340" t="s">
        <v>1171</v>
      </c>
    </row>
    <row r="47" spans="2:16">
      <c r="B47" s="337">
        <v>26</v>
      </c>
      <c r="C47" s="71" t="s">
        <v>1026</v>
      </c>
      <c r="D47" s="333">
        <v>256.99099999999999</v>
      </c>
      <c r="E47" s="333">
        <v>0</v>
      </c>
      <c r="F47" s="333">
        <v>0</v>
      </c>
      <c r="G47" s="338">
        <v>0</v>
      </c>
      <c r="H47" s="338">
        <v>0</v>
      </c>
      <c r="I47" s="338">
        <v>256.99099999999999</v>
      </c>
      <c r="J47" s="338">
        <v>22.989000000000001</v>
      </c>
      <c r="K47" s="338">
        <v>0</v>
      </c>
      <c r="L47" s="338">
        <v>0</v>
      </c>
      <c r="M47" s="338">
        <v>22.989000000000001</v>
      </c>
      <c r="N47" s="338">
        <v>287.363</v>
      </c>
      <c r="O47" s="339">
        <v>0</v>
      </c>
      <c r="P47" s="340" t="s">
        <v>1168</v>
      </c>
    </row>
    <row r="48" spans="2:16">
      <c r="B48" s="337">
        <v>150</v>
      </c>
      <c r="C48" s="71" t="s">
        <v>1027</v>
      </c>
      <c r="D48" s="333">
        <v>223.82900000000001</v>
      </c>
      <c r="E48" s="333">
        <v>0</v>
      </c>
      <c r="F48" s="333">
        <v>0</v>
      </c>
      <c r="G48" s="338">
        <v>0</v>
      </c>
      <c r="H48" s="338">
        <v>0</v>
      </c>
      <c r="I48" s="338">
        <v>223.82900000000001</v>
      </c>
      <c r="J48" s="338">
        <v>19.928999999999998</v>
      </c>
      <c r="K48" s="338">
        <v>0</v>
      </c>
      <c r="L48" s="338">
        <v>0</v>
      </c>
      <c r="M48" s="338">
        <v>19.928999999999998</v>
      </c>
      <c r="N48" s="338">
        <v>249.113</v>
      </c>
      <c r="O48" s="339">
        <v>0</v>
      </c>
      <c r="P48" s="340" t="s">
        <v>1168</v>
      </c>
    </row>
    <row r="49" spans="2:16">
      <c r="B49" s="337">
        <v>20</v>
      </c>
      <c r="C49" s="71" t="s">
        <v>1028</v>
      </c>
      <c r="D49" s="333">
        <v>147.87899999999999</v>
      </c>
      <c r="E49" s="333">
        <v>0</v>
      </c>
      <c r="F49" s="333">
        <v>0</v>
      </c>
      <c r="G49" s="338">
        <v>0</v>
      </c>
      <c r="H49" s="338">
        <v>0</v>
      </c>
      <c r="I49" s="338">
        <v>147.87899999999999</v>
      </c>
      <c r="J49" s="338">
        <v>13.222</v>
      </c>
      <c r="K49" s="338">
        <v>0</v>
      </c>
      <c r="L49" s="338">
        <v>0</v>
      </c>
      <c r="M49" s="338">
        <v>13.222</v>
      </c>
      <c r="N49" s="338">
        <v>165.27500000000001</v>
      </c>
      <c r="O49" s="339">
        <v>0</v>
      </c>
      <c r="P49" s="340" t="s">
        <v>1168</v>
      </c>
    </row>
    <row r="50" spans="2:16">
      <c r="B50" s="337">
        <v>115</v>
      </c>
      <c r="C50" s="71" t="s">
        <v>1029</v>
      </c>
      <c r="D50" s="333">
        <v>141.38200000000001</v>
      </c>
      <c r="E50" s="333">
        <v>0</v>
      </c>
      <c r="F50" s="333">
        <v>0</v>
      </c>
      <c r="G50" s="338">
        <v>0</v>
      </c>
      <c r="H50" s="338">
        <v>0</v>
      </c>
      <c r="I50" s="338">
        <v>141.38200000000001</v>
      </c>
      <c r="J50" s="338">
        <v>3.573</v>
      </c>
      <c r="K50" s="338">
        <v>0</v>
      </c>
      <c r="L50" s="338">
        <v>0</v>
      </c>
      <c r="M50" s="338">
        <v>3.573</v>
      </c>
      <c r="N50" s="338">
        <v>44.662999999999997</v>
      </c>
      <c r="O50" s="339">
        <v>0</v>
      </c>
      <c r="P50" s="340" t="s">
        <v>1168</v>
      </c>
    </row>
    <row r="51" spans="2:16">
      <c r="B51" s="337">
        <v>114</v>
      </c>
      <c r="C51" s="71" t="s">
        <v>1030</v>
      </c>
      <c r="D51" s="333">
        <v>108.693</v>
      </c>
      <c r="E51" s="333">
        <v>0</v>
      </c>
      <c r="F51" s="333">
        <v>0</v>
      </c>
      <c r="G51" s="338">
        <v>0</v>
      </c>
      <c r="H51" s="338">
        <v>0</v>
      </c>
      <c r="I51" s="338">
        <v>108.693</v>
      </c>
      <c r="J51" s="338">
        <v>9.6940000000000008</v>
      </c>
      <c r="K51" s="338">
        <v>0</v>
      </c>
      <c r="L51" s="338">
        <v>0</v>
      </c>
      <c r="M51" s="338">
        <v>9.6940000000000008</v>
      </c>
      <c r="N51" s="338">
        <v>121.175</v>
      </c>
      <c r="O51" s="339">
        <v>0</v>
      </c>
      <c r="P51" s="340" t="s">
        <v>1168</v>
      </c>
    </row>
    <row r="52" spans="2:16">
      <c r="B52" s="337">
        <v>172</v>
      </c>
      <c r="C52" s="71" t="s">
        <v>1031</v>
      </c>
      <c r="D52" s="333">
        <v>105.336</v>
      </c>
      <c r="E52" s="333">
        <v>0</v>
      </c>
      <c r="F52" s="333">
        <v>0</v>
      </c>
      <c r="G52" s="338">
        <v>0</v>
      </c>
      <c r="H52" s="338">
        <v>0</v>
      </c>
      <c r="I52" s="338">
        <v>105.336</v>
      </c>
      <c r="J52" s="338">
        <v>7.444</v>
      </c>
      <c r="K52" s="338">
        <v>0</v>
      </c>
      <c r="L52" s="338">
        <v>0</v>
      </c>
      <c r="M52" s="338">
        <v>7.444</v>
      </c>
      <c r="N52" s="338">
        <v>93.05</v>
      </c>
      <c r="O52" s="339">
        <v>0</v>
      </c>
      <c r="P52" s="340" t="s">
        <v>1169</v>
      </c>
    </row>
    <row r="53" spans="2:16">
      <c r="B53" s="337">
        <v>72</v>
      </c>
      <c r="C53" s="71" t="s">
        <v>1032</v>
      </c>
      <c r="D53" s="333">
        <v>98.441999999999993</v>
      </c>
      <c r="E53" s="333">
        <v>0</v>
      </c>
      <c r="F53" s="333">
        <v>0</v>
      </c>
      <c r="G53" s="338">
        <v>0</v>
      </c>
      <c r="H53" s="338">
        <v>0</v>
      </c>
      <c r="I53" s="338">
        <v>98.441999999999993</v>
      </c>
      <c r="J53" s="338">
        <v>8.67</v>
      </c>
      <c r="K53" s="338">
        <v>0</v>
      </c>
      <c r="L53" s="338">
        <v>0</v>
      </c>
      <c r="M53" s="338">
        <v>8.67</v>
      </c>
      <c r="N53" s="338">
        <v>108.375</v>
      </c>
      <c r="O53" s="339">
        <v>0</v>
      </c>
      <c r="P53" s="340" t="s">
        <v>1172</v>
      </c>
    </row>
    <row r="54" spans="2:16">
      <c r="B54" s="337">
        <v>15</v>
      </c>
      <c r="C54" s="71" t="s">
        <v>1033</v>
      </c>
      <c r="D54" s="333">
        <v>92.704999999999998</v>
      </c>
      <c r="E54" s="333">
        <v>0</v>
      </c>
      <c r="F54" s="333">
        <v>0</v>
      </c>
      <c r="G54" s="338">
        <v>0</v>
      </c>
      <c r="H54" s="338">
        <v>0</v>
      </c>
      <c r="I54" s="338">
        <v>92.704999999999998</v>
      </c>
      <c r="J54" s="338">
        <v>8.2560000000000002</v>
      </c>
      <c r="K54" s="338">
        <v>0</v>
      </c>
      <c r="L54" s="338">
        <v>0</v>
      </c>
      <c r="M54" s="338">
        <v>8.2560000000000002</v>
      </c>
      <c r="N54" s="338">
        <v>103.2</v>
      </c>
      <c r="O54" s="339">
        <v>0</v>
      </c>
      <c r="P54" s="340" t="s">
        <v>1168</v>
      </c>
    </row>
    <row r="55" spans="2:16">
      <c r="B55" s="337">
        <v>109</v>
      </c>
      <c r="C55" s="71" t="s">
        <v>1034</v>
      </c>
      <c r="D55" s="333">
        <v>79.563999999999993</v>
      </c>
      <c r="E55" s="333">
        <v>0</v>
      </c>
      <c r="F55" s="333">
        <v>0</v>
      </c>
      <c r="G55" s="338">
        <v>0</v>
      </c>
      <c r="H55" s="338">
        <v>0</v>
      </c>
      <c r="I55" s="338">
        <v>79.563999999999993</v>
      </c>
      <c r="J55" s="338">
        <v>7.1550000000000002</v>
      </c>
      <c r="K55" s="338">
        <v>0</v>
      </c>
      <c r="L55" s="338">
        <v>0</v>
      </c>
      <c r="M55" s="338">
        <v>7.1550000000000002</v>
      </c>
      <c r="N55" s="338">
        <v>89.438000000000002</v>
      </c>
      <c r="O55" s="339">
        <v>0</v>
      </c>
      <c r="P55" s="340" t="s">
        <v>1168</v>
      </c>
    </row>
    <row r="56" spans="2:16">
      <c r="B56" s="337">
        <v>61</v>
      </c>
      <c r="C56" s="71" t="s">
        <v>1035</v>
      </c>
      <c r="D56" s="333">
        <v>67.698999999999998</v>
      </c>
      <c r="E56" s="333">
        <v>0</v>
      </c>
      <c r="F56" s="333">
        <v>0</v>
      </c>
      <c r="G56" s="338">
        <v>0</v>
      </c>
      <c r="H56" s="338">
        <v>0</v>
      </c>
      <c r="I56" s="338">
        <v>67.698999999999998</v>
      </c>
      <c r="J56" s="338">
        <v>6.0270000000000001</v>
      </c>
      <c r="K56" s="338">
        <v>0</v>
      </c>
      <c r="L56" s="338">
        <v>0</v>
      </c>
      <c r="M56" s="338">
        <v>6.0270000000000001</v>
      </c>
      <c r="N56" s="338">
        <v>75.337999999999994</v>
      </c>
      <c r="O56" s="339">
        <v>0</v>
      </c>
      <c r="P56" s="340" t="s">
        <v>1168</v>
      </c>
    </row>
    <row r="57" spans="2:16">
      <c r="B57" s="337">
        <v>113</v>
      </c>
      <c r="C57" s="71" t="s">
        <v>1036</v>
      </c>
      <c r="D57" s="333">
        <v>61.545000000000002</v>
      </c>
      <c r="E57" s="333">
        <v>0</v>
      </c>
      <c r="F57" s="333">
        <v>0</v>
      </c>
      <c r="G57" s="338">
        <v>0</v>
      </c>
      <c r="H57" s="338">
        <v>0</v>
      </c>
      <c r="I57" s="338">
        <v>61.545000000000002</v>
      </c>
      <c r="J57" s="338">
        <v>5.5179999999999998</v>
      </c>
      <c r="K57" s="338">
        <v>0</v>
      </c>
      <c r="L57" s="338">
        <v>0</v>
      </c>
      <c r="M57" s="338">
        <v>5.5179999999999998</v>
      </c>
      <c r="N57" s="338">
        <v>68.974999999999994</v>
      </c>
      <c r="O57" s="339">
        <v>0</v>
      </c>
      <c r="P57" s="340" t="s">
        <v>1168</v>
      </c>
    </row>
    <row r="58" spans="2:16">
      <c r="B58" s="337">
        <v>165</v>
      </c>
      <c r="C58" s="71" t="s">
        <v>1037</v>
      </c>
      <c r="D58" s="333">
        <v>52.164000000000001</v>
      </c>
      <c r="E58" s="333">
        <v>0</v>
      </c>
      <c r="F58" s="333">
        <v>0</v>
      </c>
      <c r="G58" s="338">
        <v>0</v>
      </c>
      <c r="H58" s="338">
        <v>0</v>
      </c>
      <c r="I58" s="338">
        <v>52.164000000000001</v>
      </c>
      <c r="J58" s="338">
        <v>4.66</v>
      </c>
      <c r="K58" s="338">
        <v>0</v>
      </c>
      <c r="L58" s="338">
        <v>0</v>
      </c>
      <c r="M58" s="338">
        <v>4.66</v>
      </c>
      <c r="N58" s="338">
        <v>58.25</v>
      </c>
      <c r="O58" s="339">
        <v>0</v>
      </c>
      <c r="P58" s="340" t="s">
        <v>1168</v>
      </c>
    </row>
    <row r="59" spans="2:16">
      <c r="B59" s="337">
        <v>103</v>
      </c>
      <c r="C59" s="71" t="s">
        <v>1038</v>
      </c>
      <c r="D59" s="333">
        <v>49.131999999999998</v>
      </c>
      <c r="E59" s="333">
        <v>0</v>
      </c>
      <c r="F59" s="333">
        <v>0</v>
      </c>
      <c r="G59" s="338">
        <v>0</v>
      </c>
      <c r="H59" s="338">
        <v>0</v>
      </c>
      <c r="I59" s="338">
        <v>49.131999999999998</v>
      </c>
      <c r="J59" s="338">
        <v>4.3970000000000002</v>
      </c>
      <c r="K59" s="338">
        <v>0</v>
      </c>
      <c r="L59" s="338">
        <v>0</v>
      </c>
      <c r="M59" s="338">
        <v>4.3970000000000002</v>
      </c>
      <c r="N59" s="338">
        <v>54.963000000000001</v>
      </c>
      <c r="O59" s="339">
        <v>0</v>
      </c>
      <c r="P59" s="340" t="s">
        <v>1168</v>
      </c>
    </row>
    <row r="60" spans="2:16">
      <c r="B60" s="337">
        <v>138</v>
      </c>
      <c r="C60" s="71" t="s">
        <v>1039</v>
      </c>
      <c r="D60" s="333">
        <v>48.408000000000001</v>
      </c>
      <c r="E60" s="333">
        <v>0</v>
      </c>
      <c r="F60" s="333">
        <v>0</v>
      </c>
      <c r="G60" s="338">
        <v>0</v>
      </c>
      <c r="H60" s="338">
        <v>0</v>
      </c>
      <c r="I60" s="338">
        <v>48.408000000000001</v>
      </c>
      <c r="J60" s="338">
        <v>4.3570000000000002</v>
      </c>
      <c r="K60" s="338">
        <v>0</v>
      </c>
      <c r="L60" s="338">
        <v>0</v>
      </c>
      <c r="M60" s="338">
        <v>4.3570000000000002</v>
      </c>
      <c r="N60" s="338">
        <v>54.463000000000001</v>
      </c>
      <c r="O60" s="339">
        <v>0</v>
      </c>
      <c r="P60" s="340" t="s">
        <v>1168</v>
      </c>
    </row>
    <row r="61" spans="2:16">
      <c r="B61" s="337">
        <v>75</v>
      </c>
      <c r="C61" s="71" t="s">
        <v>1040</v>
      </c>
      <c r="D61" s="333">
        <v>44.189</v>
      </c>
      <c r="E61" s="333">
        <v>0</v>
      </c>
      <c r="F61" s="333">
        <v>0</v>
      </c>
      <c r="G61" s="338">
        <v>0</v>
      </c>
      <c r="H61" s="338">
        <v>0</v>
      </c>
      <c r="I61" s="338">
        <v>44.189</v>
      </c>
      <c r="J61" s="338">
        <v>3.964</v>
      </c>
      <c r="K61" s="338">
        <v>0</v>
      </c>
      <c r="L61" s="338">
        <v>0</v>
      </c>
      <c r="M61" s="338">
        <v>3.964</v>
      </c>
      <c r="N61" s="338">
        <v>49.55</v>
      </c>
      <c r="O61" s="339">
        <v>0</v>
      </c>
      <c r="P61" s="340" t="s">
        <v>1168</v>
      </c>
    </row>
    <row r="62" spans="2:16">
      <c r="B62" s="337">
        <v>128</v>
      </c>
      <c r="C62" s="71" t="s">
        <v>1041</v>
      </c>
      <c r="D62" s="333">
        <v>39.29</v>
      </c>
      <c r="E62" s="333">
        <v>0</v>
      </c>
      <c r="F62" s="333">
        <v>0</v>
      </c>
      <c r="G62" s="338">
        <v>0</v>
      </c>
      <c r="H62" s="338">
        <v>0</v>
      </c>
      <c r="I62" s="338">
        <v>39.29</v>
      </c>
      <c r="J62" s="338">
        <v>3.5339999999999998</v>
      </c>
      <c r="K62" s="338">
        <v>0</v>
      </c>
      <c r="L62" s="338">
        <v>0</v>
      </c>
      <c r="M62" s="338">
        <v>3.5339999999999998</v>
      </c>
      <c r="N62" s="338">
        <v>44.174999999999997</v>
      </c>
      <c r="O62" s="339">
        <v>0</v>
      </c>
      <c r="P62" s="340" t="s">
        <v>1168</v>
      </c>
    </row>
    <row r="63" spans="2:16">
      <c r="B63" s="337">
        <v>56</v>
      </c>
      <c r="C63" s="71" t="s">
        <v>1042</v>
      </c>
      <c r="D63" s="333">
        <v>38.47</v>
      </c>
      <c r="E63" s="333">
        <v>0</v>
      </c>
      <c r="F63" s="333">
        <v>0</v>
      </c>
      <c r="G63" s="338">
        <v>0</v>
      </c>
      <c r="H63" s="338">
        <v>0</v>
      </c>
      <c r="I63" s="338">
        <v>38.47</v>
      </c>
      <c r="J63" s="338">
        <v>3.1890000000000001</v>
      </c>
      <c r="K63" s="338">
        <v>0</v>
      </c>
      <c r="L63" s="338">
        <v>0</v>
      </c>
      <c r="M63" s="338">
        <v>3.1890000000000001</v>
      </c>
      <c r="N63" s="338">
        <v>39.863</v>
      </c>
      <c r="O63" s="339">
        <v>0</v>
      </c>
      <c r="P63" s="340" t="s">
        <v>1172</v>
      </c>
    </row>
    <row r="64" spans="2:16">
      <c r="B64" s="337">
        <v>147</v>
      </c>
      <c r="C64" s="71" t="s">
        <v>1043</v>
      </c>
      <c r="D64" s="333">
        <v>30.581</v>
      </c>
      <c r="E64" s="333">
        <v>0</v>
      </c>
      <c r="F64" s="333">
        <v>0</v>
      </c>
      <c r="G64" s="338">
        <v>0</v>
      </c>
      <c r="H64" s="338">
        <v>0</v>
      </c>
      <c r="I64" s="338">
        <v>30.581</v>
      </c>
      <c r="J64" s="338">
        <v>2.742</v>
      </c>
      <c r="K64" s="338">
        <v>0</v>
      </c>
      <c r="L64" s="338">
        <v>0</v>
      </c>
      <c r="M64" s="338">
        <v>2.742</v>
      </c>
      <c r="N64" s="338">
        <v>34.274999999999999</v>
      </c>
      <c r="O64" s="339">
        <v>0</v>
      </c>
      <c r="P64" s="340" t="s">
        <v>1168</v>
      </c>
    </row>
    <row r="65" spans="2:16">
      <c r="B65" s="337">
        <v>48</v>
      </c>
      <c r="C65" s="71" t="s">
        <v>1044</v>
      </c>
      <c r="D65" s="333">
        <v>29.48</v>
      </c>
      <c r="E65" s="333">
        <v>0</v>
      </c>
      <c r="F65" s="333">
        <v>0</v>
      </c>
      <c r="G65" s="338">
        <v>0</v>
      </c>
      <c r="H65" s="338">
        <v>0</v>
      </c>
      <c r="I65" s="338">
        <v>29.48</v>
      </c>
      <c r="J65" s="338">
        <v>2.6</v>
      </c>
      <c r="K65" s="338">
        <v>0</v>
      </c>
      <c r="L65" s="338">
        <v>0</v>
      </c>
      <c r="M65" s="338">
        <v>2.6</v>
      </c>
      <c r="N65" s="338">
        <v>32.5</v>
      </c>
      <c r="O65" s="339">
        <v>0</v>
      </c>
      <c r="P65" s="340" t="s">
        <v>1172</v>
      </c>
    </row>
    <row r="66" spans="2:16">
      <c r="B66" s="337">
        <v>17</v>
      </c>
      <c r="C66" s="71" t="s">
        <v>1045</v>
      </c>
      <c r="D66" s="333">
        <v>28.209</v>
      </c>
      <c r="E66" s="333">
        <v>0</v>
      </c>
      <c r="F66" s="333">
        <v>0</v>
      </c>
      <c r="G66" s="338">
        <v>0</v>
      </c>
      <c r="H66" s="338">
        <v>0</v>
      </c>
      <c r="I66" s="338">
        <v>28.209</v>
      </c>
      <c r="J66" s="338">
        <v>2.5299999999999998</v>
      </c>
      <c r="K66" s="338">
        <v>0</v>
      </c>
      <c r="L66" s="338">
        <v>0</v>
      </c>
      <c r="M66" s="338">
        <v>2.5299999999999998</v>
      </c>
      <c r="N66" s="338">
        <v>31.625</v>
      </c>
      <c r="O66" s="339">
        <v>0</v>
      </c>
      <c r="P66" s="340" t="s">
        <v>1168</v>
      </c>
    </row>
    <row r="67" spans="2:16">
      <c r="B67" s="337">
        <v>140</v>
      </c>
      <c r="C67" s="71" t="s">
        <v>1046</v>
      </c>
      <c r="D67" s="333">
        <v>24.355</v>
      </c>
      <c r="E67" s="333">
        <v>0</v>
      </c>
      <c r="F67" s="333">
        <v>0</v>
      </c>
      <c r="G67" s="338">
        <v>0</v>
      </c>
      <c r="H67" s="338">
        <v>0</v>
      </c>
      <c r="I67" s="338">
        <v>24.355</v>
      </c>
      <c r="J67" s="338">
        <v>2.0459999999999998</v>
      </c>
      <c r="K67" s="338">
        <v>0</v>
      </c>
      <c r="L67" s="338">
        <v>0</v>
      </c>
      <c r="M67" s="338">
        <v>2.0459999999999998</v>
      </c>
      <c r="N67" s="338">
        <v>25.574999999999999</v>
      </c>
      <c r="O67" s="339">
        <v>0</v>
      </c>
      <c r="P67" s="340" t="s">
        <v>1168</v>
      </c>
    </row>
    <row r="68" spans="2:16">
      <c r="B68" s="337">
        <v>122</v>
      </c>
      <c r="C68" s="71" t="s">
        <v>1047</v>
      </c>
      <c r="D68" s="333">
        <v>24.013000000000002</v>
      </c>
      <c r="E68" s="333">
        <v>0</v>
      </c>
      <c r="F68" s="333">
        <v>0</v>
      </c>
      <c r="G68" s="338">
        <v>0</v>
      </c>
      <c r="H68" s="338">
        <v>0</v>
      </c>
      <c r="I68" s="338">
        <v>24.013000000000002</v>
      </c>
      <c r="J68" s="338">
        <v>2.161</v>
      </c>
      <c r="K68" s="338">
        <v>0</v>
      </c>
      <c r="L68" s="338">
        <v>0</v>
      </c>
      <c r="M68" s="338">
        <v>2.161</v>
      </c>
      <c r="N68" s="338">
        <v>27.013000000000002</v>
      </c>
      <c r="O68" s="339">
        <v>0</v>
      </c>
      <c r="P68" s="340" t="s">
        <v>1168</v>
      </c>
    </row>
    <row r="69" spans="2:16">
      <c r="B69" s="337">
        <v>47</v>
      </c>
      <c r="C69" s="71" t="s">
        <v>1048</v>
      </c>
      <c r="D69" s="333">
        <v>23.988</v>
      </c>
      <c r="E69" s="333">
        <v>0</v>
      </c>
      <c r="F69" s="333">
        <v>0</v>
      </c>
      <c r="G69" s="338">
        <v>0</v>
      </c>
      <c r="H69" s="338">
        <v>0</v>
      </c>
      <c r="I69" s="338">
        <v>23.988</v>
      </c>
      <c r="J69" s="338">
        <v>2.157</v>
      </c>
      <c r="K69" s="338">
        <v>0</v>
      </c>
      <c r="L69" s="338">
        <v>0</v>
      </c>
      <c r="M69" s="338">
        <v>2.157</v>
      </c>
      <c r="N69" s="338">
        <v>26.963000000000001</v>
      </c>
      <c r="O69" s="339">
        <v>0</v>
      </c>
      <c r="P69" s="340" t="s">
        <v>1168</v>
      </c>
    </row>
    <row r="70" spans="2:16">
      <c r="B70" s="337">
        <v>132</v>
      </c>
      <c r="C70" s="71" t="s">
        <v>1049</v>
      </c>
      <c r="D70" s="333">
        <v>21.347000000000001</v>
      </c>
      <c r="E70" s="333">
        <v>0</v>
      </c>
      <c r="F70" s="333">
        <v>0</v>
      </c>
      <c r="G70" s="338">
        <v>0</v>
      </c>
      <c r="H70" s="338">
        <v>0</v>
      </c>
      <c r="I70" s="338">
        <v>21.347000000000001</v>
      </c>
      <c r="J70" s="338">
        <v>0.60899999999999999</v>
      </c>
      <c r="K70" s="338">
        <v>0</v>
      </c>
      <c r="L70" s="338">
        <v>0</v>
      </c>
      <c r="M70" s="338">
        <v>0.60899999999999999</v>
      </c>
      <c r="N70" s="338">
        <v>7.6130000000000004</v>
      </c>
      <c r="O70" s="339">
        <v>0</v>
      </c>
      <c r="P70" s="340" t="s">
        <v>1168</v>
      </c>
    </row>
    <row r="71" spans="2:16">
      <c r="B71" s="337">
        <v>24</v>
      </c>
      <c r="C71" s="71" t="s">
        <v>1050</v>
      </c>
      <c r="D71" s="333">
        <v>18.216000000000001</v>
      </c>
      <c r="E71" s="333">
        <v>0</v>
      </c>
      <c r="F71" s="333">
        <v>0</v>
      </c>
      <c r="G71" s="338">
        <v>0</v>
      </c>
      <c r="H71" s="338">
        <v>0</v>
      </c>
      <c r="I71" s="338">
        <v>18.216000000000001</v>
      </c>
      <c r="J71" s="338">
        <v>1.635</v>
      </c>
      <c r="K71" s="338">
        <v>0</v>
      </c>
      <c r="L71" s="338">
        <v>0</v>
      </c>
      <c r="M71" s="338">
        <v>1.635</v>
      </c>
      <c r="N71" s="338">
        <v>20.437999999999999</v>
      </c>
      <c r="O71" s="339">
        <v>0</v>
      </c>
      <c r="P71" s="340" t="s">
        <v>1168</v>
      </c>
    </row>
    <row r="72" spans="2:16">
      <c r="B72" s="337">
        <v>37</v>
      </c>
      <c r="C72" s="71" t="s">
        <v>1051</v>
      </c>
      <c r="D72" s="333">
        <v>16.472999999999999</v>
      </c>
      <c r="E72" s="333">
        <v>0</v>
      </c>
      <c r="F72" s="333">
        <v>0</v>
      </c>
      <c r="G72" s="338">
        <v>0</v>
      </c>
      <c r="H72" s="338">
        <v>0</v>
      </c>
      <c r="I72" s="338">
        <v>16.472999999999999</v>
      </c>
      <c r="J72" s="338">
        <v>1.4830000000000001</v>
      </c>
      <c r="K72" s="338">
        <v>0</v>
      </c>
      <c r="L72" s="338">
        <v>0</v>
      </c>
      <c r="M72" s="338">
        <v>1.4830000000000001</v>
      </c>
      <c r="N72" s="338">
        <v>18.538</v>
      </c>
      <c r="O72" s="339">
        <v>0</v>
      </c>
      <c r="P72" s="340" t="s">
        <v>1168</v>
      </c>
    </row>
    <row r="73" spans="2:16">
      <c r="B73" s="337">
        <v>157</v>
      </c>
      <c r="C73" s="71" t="s">
        <v>1052</v>
      </c>
      <c r="D73" s="333">
        <v>16.116</v>
      </c>
      <c r="E73" s="333">
        <v>0</v>
      </c>
      <c r="F73" s="333">
        <v>0</v>
      </c>
      <c r="G73" s="338">
        <v>0</v>
      </c>
      <c r="H73" s="338">
        <v>0</v>
      </c>
      <c r="I73" s="338">
        <v>16.116</v>
      </c>
      <c r="J73" s="338">
        <v>1.393</v>
      </c>
      <c r="K73" s="338">
        <v>0</v>
      </c>
      <c r="L73" s="338">
        <v>0</v>
      </c>
      <c r="M73" s="338">
        <v>1.393</v>
      </c>
      <c r="N73" s="338">
        <v>17.413</v>
      </c>
      <c r="O73" s="339">
        <v>0</v>
      </c>
      <c r="P73" s="340" t="s">
        <v>1172</v>
      </c>
    </row>
    <row r="74" spans="2:16">
      <c r="B74" s="337">
        <v>141</v>
      </c>
      <c r="C74" s="71" t="s">
        <v>1053</v>
      </c>
      <c r="D74" s="333">
        <v>15.849</v>
      </c>
      <c r="E74" s="333">
        <v>0</v>
      </c>
      <c r="F74" s="333">
        <v>0</v>
      </c>
      <c r="G74" s="338">
        <v>0</v>
      </c>
      <c r="H74" s="338">
        <v>0</v>
      </c>
      <c r="I74" s="338">
        <v>15.849</v>
      </c>
      <c r="J74" s="338">
        <v>1.244</v>
      </c>
      <c r="K74" s="338">
        <v>0</v>
      </c>
      <c r="L74" s="338">
        <v>0</v>
      </c>
      <c r="M74" s="338">
        <v>1.244</v>
      </c>
      <c r="N74" s="338">
        <v>15.55</v>
      </c>
      <c r="O74" s="339">
        <v>0</v>
      </c>
      <c r="P74" s="340" t="s">
        <v>1171</v>
      </c>
    </row>
    <row r="75" spans="2:16">
      <c r="B75" s="337">
        <v>92</v>
      </c>
      <c r="C75" s="71" t="s">
        <v>1054</v>
      </c>
      <c r="D75" s="333">
        <v>15.677</v>
      </c>
      <c r="E75" s="333">
        <v>0</v>
      </c>
      <c r="F75" s="333">
        <v>0</v>
      </c>
      <c r="G75" s="338">
        <v>0</v>
      </c>
      <c r="H75" s="338">
        <v>0</v>
      </c>
      <c r="I75" s="338">
        <v>15.677</v>
      </c>
      <c r="J75" s="338">
        <v>1.4019999999999999</v>
      </c>
      <c r="K75" s="338">
        <v>0</v>
      </c>
      <c r="L75" s="338">
        <v>0</v>
      </c>
      <c r="M75" s="338">
        <v>1.4019999999999999</v>
      </c>
      <c r="N75" s="338">
        <v>17.524999999999999</v>
      </c>
      <c r="O75" s="339">
        <v>0</v>
      </c>
      <c r="P75" s="340" t="s">
        <v>1168</v>
      </c>
    </row>
    <row r="76" spans="2:16">
      <c r="B76" s="337">
        <v>4</v>
      </c>
      <c r="C76" s="71" t="s">
        <v>1055</v>
      </c>
      <c r="D76" s="333">
        <v>15.394</v>
      </c>
      <c r="E76" s="333">
        <v>0</v>
      </c>
      <c r="F76" s="333">
        <v>0</v>
      </c>
      <c r="G76" s="338">
        <v>0</v>
      </c>
      <c r="H76" s="338">
        <v>0</v>
      </c>
      <c r="I76" s="338">
        <v>15.394</v>
      </c>
      <c r="J76" s="338">
        <v>1.379</v>
      </c>
      <c r="K76" s="338">
        <v>0</v>
      </c>
      <c r="L76" s="338">
        <v>0</v>
      </c>
      <c r="M76" s="338">
        <v>1.379</v>
      </c>
      <c r="N76" s="338">
        <v>17.238</v>
      </c>
      <c r="O76" s="339">
        <v>0</v>
      </c>
      <c r="P76" s="340" t="s">
        <v>1168</v>
      </c>
    </row>
    <row r="77" spans="2:16">
      <c r="B77" s="337">
        <v>162</v>
      </c>
      <c r="C77" s="71" t="s">
        <v>1056</v>
      </c>
      <c r="D77" s="333">
        <v>14.993</v>
      </c>
      <c r="E77" s="333">
        <v>0</v>
      </c>
      <c r="F77" s="333">
        <v>0</v>
      </c>
      <c r="G77" s="338">
        <v>0</v>
      </c>
      <c r="H77" s="338">
        <v>0</v>
      </c>
      <c r="I77" s="338">
        <v>14.993</v>
      </c>
      <c r="J77" s="338">
        <v>1.331</v>
      </c>
      <c r="K77" s="338">
        <v>0</v>
      </c>
      <c r="L77" s="338">
        <v>0</v>
      </c>
      <c r="M77" s="338">
        <v>1.331</v>
      </c>
      <c r="N77" s="338">
        <v>16.638000000000002</v>
      </c>
      <c r="O77" s="339">
        <v>0</v>
      </c>
      <c r="P77" s="340" t="s">
        <v>1168</v>
      </c>
    </row>
    <row r="78" spans="2:16">
      <c r="B78" s="337">
        <v>118</v>
      </c>
      <c r="C78" s="71" t="s">
        <v>1057</v>
      </c>
      <c r="D78" s="333">
        <v>13.58</v>
      </c>
      <c r="E78" s="333">
        <v>0</v>
      </c>
      <c r="F78" s="333">
        <v>0</v>
      </c>
      <c r="G78" s="338">
        <v>0</v>
      </c>
      <c r="H78" s="338">
        <v>0</v>
      </c>
      <c r="I78" s="338">
        <v>13.58</v>
      </c>
      <c r="J78" s="338">
        <v>1.22</v>
      </c>
      <c r="K78" s="338">
        <v>0</v>
      </c>
      <c r="L78" s="338">
        <v>0</v>
      </c>
      <c r="M78" s="338">
        <v>1.22</v>
      </c>
      <c r="N78" s="338">
        <v>15.25</v>
      </c>
      <c r="O78" s="339">
        <v>0</v>
      </c>
      <c r="P78" s="340" t="s">
        <v>1168</v>
      </c>
    </row>
    <row r="79" spans="2:16">
      <c r="B79" s="337">
        <v>170</v>
      </c>
      <c r="C79" s="71" t="s">
        <v>1058</v>
      </c>
      <c r="D79" s="333">
        <v>13.458</v>
      </c>
      <c r="E79" s="333">
        <v>0</v>
      </c>
      <c r="F79" s="333">
        <v>0</v>
      </c>
      <c r="G79" s="338">
        <v>0</v>
      </c>
      <c r="H79" s="338">
        <v>0</v>
      </c>
      <c r="I79" s="338">
        <v>13.458</v>
      </c>
      <c r="J79" s="338">
        <v>1.2070000000000001</v>
      </c>
      <c r="K79" s="338">
        <v>0</v>
      </c>
      <c r="L79" s="338">
        <v>0</v>
      </c>
      <c r="M79" s="338">
        <v>1.2070000000000001</v>
      </c>
      <c r="N79" s="338">
        <v>15.087999999999999</v>
      </c>
      <c r="O79" s="339">
        <v>0</v>
      </c>
      <c r="P79" s="340" t="s">
        <v>1171</v>
      </c>
    </row>
    <row r="80" spans="2:16">
      <c r="B80" s="337">
        <v>34</v>
      </c>
      <c r="C80" s="71" t="s">
        <v>1059</v>
      </c>
      <c r="D80" s="333">
        <v>11.319000000000001</v>
      </c>
      <c r="E80" s="333">
        <v>0</v>
      </c>
      <c r="F80" s="333">
        <v>0</v>
      </c>
      <c r="G80" s="338">
        <v>0</v>
      </c>
      <c r="H80" s="338">
        <v>0</v>
      </c>
      <c r="I80" s="338">
        <v>11.319000000000001</v>
      </c>
      <c r="J80" s="338">
        <v>1.01</v>
      </c>
      <c r="K80" s="338">
        <v>0</v>
      </c>
      <c r="L80" s="338">
        <v>0</v>
      </c>
      <c r="M80" s="338">
        <v>1.01</v>
      </c>
      <c r="N80" s="338">
        <v>12.625</v>
      </c>
      <c r="O80" s="339">
        <v>0</v>
      </c>
      <c r="P80" s="340" t="s">
        <v>1168</v>
      </c>
    </row>
    <row r="81" spans="2:16">
      <c r="B81" s="337">
        <v>149</v>
      </c>
      <c r="C81" s="71" t="s">
        <v>1060</v>
      </c>
      <c r="D81" s="333">
        <v>9.0730000000000004</v>
      </c>
      <c r="E81" s="333">
        <v>0</v>
      </c>
      <c r="F81" s="333">
        <v>0</v>
      </c>
      <c r="G81" s="338">
        <v>0</v>
      </c>
      <c r="H81" s="338">
        <v>0</v>
      </c>
      <c r="I81" s="338">
        <v>9.0730000000000004</v>
      </c>
      <c r="J81" s="338">
        <v>0.81499999999999995</v>
      </c>
      <c r="K81" s="338">
        <v>0</v>
      </c>
      <c r="L81" s="338">
        <v>0</v>
      </c>
      <c r="M81" s="338">
        <v>0.81499999999999995</v>
      </c>
      <c r="N81" s="338">
        <v>10.188000000000001</v>
      </c>
      <c r="O81" s="339">
        <v>0</v>
      </c>
      <c r="P81" s="340" t="s">
        <v>1168</v>
      </c>
    </row>
    <row r="82" spans="2:16">
      <c r="B82" s="337">
        <v>133</v>
      </c>
      <c r="C82" s="71" t="s">
        <v>1061</v>
      </c>
      <c r="D82" s="333">
        <v>8.6319999999999997</v>
      </c>
      <c r="E82" s="333">
        <v>0</v>
      </c>
      <c r="F82" s="333">
        <v>0</v>
      </c>
      <c r="G82" s="338">
        <v>0</v>
      </c>
      <c r="H82" s="338">
        <v>0</v>
      </c>
      <c r="I82" s="338">
        <v>8.6319999999999997</v>
      </c>
      <c r="J82" s="338">
        <v>0.77700000000000002</v>
      </c>
      <c r="K82" s="338">
        <v>0</v>
      </c>
      <c r="L82" s="338">
        <v>0</v>
      </c>
      <c r="M82" s="338">
        <v>0.77700000000000002</v>
      </c>
      <c r="N82" s="338">
        <v>9.7129999999999992</v>
      </c>
      <c r="O82" s="339">
        <v>0</v>
      </c>
      <c r="P82" s="340" t="s">
        <v>1175</v>
      </c>
    </row>
    <row r="83" spans="2:16">
      <c r="B83" s="337">
        <v>22</v>
      </c>
      <c r="C83" s="71" t="s">
        <v>1062</v>
      </c>
      <c r="D83" s="333">
        <v>8.6199999999999992</v>
      </c>
      <c r="E83" s="333">
        <v>0</v>
      </c>
      <c r="F83" s="333">
        <v>0</v>
      </c>
      <c r="G83" s="338">
        <v>0</v>
      </c>
      <c r="H83" s="338">
        <v>0</v>
      </c>
      <c r="I83" s="338">
        <v>8.6199999999999992</v>
      </c>
      <c r="J83" s="338">
        <v>0.77600000000000002</v>
      </c>
      <c r="K83" s="338">
        <v>0</v>
      </c>
      <c r="L83" s="338">
        <v>0</v>
      </c>
      <c r="M83" s="338">
        <v>0.77600000000000002</v>
      </c>
      <c r="N83" s="338">
        <v>9.6999999999999993</v>
      </c>
      <c r="O83" s="339">
        <v>0</v>
      </c>
      <c r="P83" s="340" t="s">
        <v>1168</v>
      </c>
    </row>
    <row r="84" spans="2:16">
      <c r="B84" s="337">
        <v>14</v>
      </c>
      <c r="C84" s="71" t="s">
        <v>1063</v>
      </c>
      <c r="D84" s="333">
        <v>8.0570000000000004</v>
      </c>
      <c r="E84" s="333">
        <v>0</v>
      </c>
      <c r="F84" s="333">
        <v>0</v>
      </c>
      <c r="G84" s="338">
        <v>0</v>
      </c>
      <c r="H84" s="338">
        <v>0</v>
      </c>
      <c r="I84" s="338">
        <v>8.0570000000000004</v>
      </c>
      <c r="J84" s="338">
        <v>0.71799999999999997</v>
      </c>
      <c r="K84" s="338">
        <v>0</v>
      </c>
      <c r="L84" s="338">
        <v>0</v>
      </c>
      <c r="M84" s="338">
        <v>0.71799999999999997</v>
      </c>
      <c r="N84" s="338">
        <v>8.9749999999999996</v>
      </c>
      <c r="O84" s="339">
        <v>0</v>
      </c>
      <c r="P84" s="340" t="s">
        <v>1172</v>
      </c>
    </row>
    <row r="85" spans="2:16">
      <c r="B85" s="337">
        <v>124</v>
      </c>
      <c r="C85" s="71" t="s">
        <v>1064</v>
      </c>
      <c r="D85" s="333">
        <v>7.3609999999999998</v>
      </c>
      <c r="E85" s="333">
        <v>0</v>
      </c>
      <c r="F85" s="333">
        <v>0</v>
      </c>
      <c r="G85" s="338">
        <v>0</v>
      </c>
      <c r="H85" s="338">
        <v>0</v>
      </c>
      <c r="I85" s="338">
        <v>7.3609999999999998</v>
      </c>
      <c r="J85" s="338">
        <v>0.65800000000000003</v>
      </c>
      <c r="K85" s="338">
        <v>0</v>
      </c>
      <c r="L85" s="338">
        <v>0</v>
      </c>
      <c r="M85" s="338">
        <v>0.65800000000000003</v>
      </c>
      <c r="N85" s="338">
        <v>8.2249999999999996</v>
      </c>
      <c r="O85" s="339">
        <v>0</v>
      </c>
      <c r="P85" s="340" t="s">
        <v>1168</v>
      </c>
    </row>
    <row r="86" spans="2:16">
      <c r="B86" s="337">
        <v>79</v>
      </c>
      <c r="C86" s="71" t="s">
        <v>1065</v>
      </c>
      <c r="D86" s="333">
        <v>7.0430000000000001</v>
      </c>
      <c r="E86" s="333">
        <v>0</v>
      </c>
      <c r="F86" s="333">
        <v>0</v>
      </c>
      <c r="G86" s="338">
        <v>0</v>
      </c>
      <c r="H86" s="338">
        <v>0</v>
      </c>
      <c r="I86" s="338">
        <v>7.0430000000000001</v>
      </c>
      <c r="J86" s="338">
        <v>0.63400000000000001</v>
      </c>
      <c r="K86" s="338">
        <v>0</v>
      </c>
      <c r="L86" s="338">
        <v>0</v>
      </c>
      <c r="M86" s="338">
        <v>0.63400000000000001</v>
      </c>
      <c r="N86" s="338">
        <v>7.9249999999999998</v>
      </c>
      <c r="O86" s="339">
        <v>0</v>
      </c>
      <c r="P86" s="340" t="s">
        <v>1168</v>
      </c>
    </row>
    <row r="87" spans="2:16">
      <c r="B87" s="337">
        <v>119</v>
      </c>
      <c r="C87" s="71" t="s">
        <v>1066</v>
      </c>
      <c r="D87" s="333">
        <v>6.2889999999999997</v>
      </c>
      <c r="E87" s="333">
        <v>0</v>
      </c>
      <c r="F87" s="333">
        <v>0</v>
      </c>
      <c r="G87" s="338">
        <v>0</v>
      </c>
      <c r="H87" s="338">
        <v>0</v>
      </c>
      <c r="I87" s="338">
        <v>6.2889999999999997</v>
      </c>
      <c r="J87" s="338">
        <v>0.55900000000000005</v>
      </c>
      <c r="K87" s="338">
        <v>0</v>
      </c>
      <c r="L87" s="338">
        <v>0</v>
      </c>
      <c r="M87" s="338">
        <v>0.55900000000000005</v>
      </c>
      <c r="N87" s="338">
        <v>6.9880000000000004</v>
      </c>
      <c r="O87" s="339">
        <v>0</v>
      </c>
      <c r="P87" s="340" t="s">
        <v>1168</v>
      </c>
    </row>
    <row r="88" spans="2:16">
      <c r="B88" s="337">
        <v>121</v>
      </c>
      <c r="C88" s="71" t="s">
        <v>1067</v>
      </c>
      <c r="D88" s="333">
        <v>6.1559999999999997</v>
      </c>
      <c r="E88" s="333">
        <v>0</v>
      </c>
      <c r="F88" s="333">
        <v>0</v>
      </c>
      <c r="G88" s="338">
        <v>0</v>
      </c>
      <c r="H88" s="338">
        <v>0</v>
      </c>
      <c r="I88" s="338">
        <v>6.1559999999999997</v>
      </c>
      <c r="J88" s="338">
        <v>0.55400000000000005</v>
      </c>
      <c r="K88" s="338">
        <v>0</v>
      </c>
      <c r="L88" s="338">
        <v>0</v>
      </c>
      <c r="M88" s="338">
        <v>0.55400000000000005</v>
      </c>
      <c r="N88" s="338">
        <v>6.9249999999999998</v>
      </c>
      <c r="O88" s="339">
        <v>0</v>
      </c>
      <c r="P88" s="340" t="s">
        <v>1168</v>
      </c>
    </row>
    <row r="89" spans="2:16">
      <c r="B89" s="337">
        <v>95</v>
      </c>
      <c r="C89" s="71" t="s">
        <v>1068</v>
      </c>
      <c r="D89" s="333">
        <v>5.891</v>
      </c>
      <c r="E89" s="333">
        <v>0</v>
      </c>
      <c r="F89" s="333">
        <v>0</v>
      </c>
      <c r="G89" s="338">
        <v>0</v>
      </c>
      <c r="H89" s="338">
        <v>0</v>
      </c>
      <c r="I89" s="338">
        <v>5.891</v>
      </c>
      <c r="J89" s="338">
        <v>0.52800000000000002</v>
      </c>
      <c r="K89" s="338">
        <v>0</v>
      </c>
      <c r="L89" s="338">
        <v>0</v>
      </c>
      <c r="M89" s="338">
        <v>0.52800000000000002</v>
      </c>
      <c r="N89" s="338">
        <v>6.6</v>
      </c>
      <c r="O89" s="339">
        <v>0</v>
      </c>
      <c r="P89" s="340" t="s">
        <v>1168</v>
      </c>
    </row>
    <row r="90" spans="2:16">
      <c r="B90" s="337">
        <v>90</v>
      </c>
      <c r="C90" s="71" t="s">
        <v>1069</v>
      </c>
      <c r="D90" s="333">
        <v>5.0869999999999997</v>
      </c>
      <c r="E90" s="333">
        <v>0</v>
      </c>
      <c r="F90" s="333">
        <v>0</v>
      </c>
      <c r="G90" s="338">
        <v>0</v>
      </c>
      <c r="H90" s="338">
        <v>0</v>
      </c>
      <c r="I90" s="338">
        <v>5.0869999999999997</v>
      </c>
      <c r="J90" s="338">
        <v>0.45</v>
      </c>
      <c r="K90" s="338">
        <v>0</v>
      </c>
      <c r="L90" s="338">
        <v>0</v>
      </c>
      <c r="M90" s="338">
        <v>0.45</v>
      </c>
      <c r="N90" s="338">
        <v>5.625</v>
      </c>
      <c r="O90" s="339">
        <v>0</v>
      </c>
      <c r="P90" s="340" t="s">
        <v>1168</v>
      </c>
    </row>
    <row r="91" spans="2:16">
      <c r="B91" s="337">
        <v>9</v>
      </c>
      <c r="C91" s="71" t="s">
        <v>1070</v>
      </c>
      <c r="D91" s="333">
        <v>4.907</v>
      </c>
      <c r="E91" s="333">
        <v>0</v>
      </c>
      <c r="F91" s="333">
        <v>0</v>
      </c>
      <c r="G91" s="338">
        <v>0</v>
      </c>
      <c r="H91" s="338">
        <v>0</v>
      </c>
      <c r="I91" s="338">
        <v>4.907</v>
      </c>
      <c r="J91" s="338">
        <v>0.44</v>
      </c>
      <c r="K91" s="338">
        <v>0</v>
      </c>
      <c r="L91" s="338">
        <v>0</v>
      </c>
      <c r="M91" s="338">
        <v>0.44</v>
      </c>
      <c r="N91" s="338">
        <v>5.5</v>
      </c>
      <c r="O91" s="339">
        <v>0</v>
      </c>
      <c r="P91" s="340" t="s">
        <v>1168</v>
      </c>
    </row>
    <row r="92" spans="2:16">
      <c r="B92" s="337">
        <v>134</v>
      </c>
      <c r="C92" s="71" t="s">
        <v>1071</v>
      </c>
      <c r="D92" s="333">
        <v>4.7220000000000004</v>
      </c>
      <c r="E92" s="333">
        <v>0</v>
      </c>
      <c r="F92" s="333">
        <v>0</v>
      </c>
      <c r="G92" s="338">
        <v>0</v>
      </c>
      <c r="H92" s="338">
        <v>0</v>
      </c>
      <c r="I92" s="338">
        <v>4.7220000000000004</v>
      </c>
      <c r="J92" s="338">
        <v>0.42499999999999999</v>
      </c>
      <c r="K92" s="338">
        <v>0</v>
      </c>
      <c r="L92" s="338">
        <v>0</v>
      </c>
      <c r="M92" s="338">
        <v>0.42499999999999999</v>
      </c>
      <c r="N92" s="338">
        <v>5.3129999999999997</v>
      </c>
      <c r="O92" s="339">
        <v>0</v>
      </c>
      <c r="P92" s="340" t="s">
        <v>1168</v>
      </c>
    </row>
    <row r="93" spans="2:16">
      <c r="B93" s="337">
        <v>64</v>
      </c>
      <c r="C93" s="71" t="s">
        <v>1072</v>
      </c>
      <c r="D93" s="333">
        <v>4.6420000000000003</v>
      </c>
      <c r="E93" s="333">
        <v>0</v>
      </c>
      <c r="F93" s="333">
        <v>0</v>
      </c>
      <c r="G93" s="338">
        <v>0</v>
      </c>
      <c r="H93" s="338">
        <v>0</v>
      </c>
      <c r="I93" s="338">
        <v>4.6420000000000003</v>
      </c>
      <c r="J93" s="338">
        <v>0.41799999999999998</v>
      </c>
      <c r="K93" s="338">
        <v>0</v>
      </c>
      <c r="L93" s="338">
        <v>0</v>
      </c>
      <c r="M93" s="338">
        <v>0.41799999999999998</v>
      </c>
      <c r="N93" s="338">
        <v>5.2249999999999996</v>
      </c>
      <c r="O93" s="339">
        <v>0</v>
      </c>
      <c r="P93" s="340" t="s">
        <v>1168</v>
      </c>
    </row>
    <row r="94" spans="2:16">
      <c r="B94" s="337">
        <v>166</v>
      </c>
      <c r="C94" s="71" t="s">
        <v>1073</v>
      </c>
      <c r="D94" s="333">
        <v>4.6130000000000004</v>
      </c>
      <c r="E94" s="333">
        <v>0</v>
      </c>
      <c r="F94" s="333">
        <v>0</v>
      </c>
      <c r="G94" s="338">
        <v>0</v>
      </c>
      <c r="H94" s="338">
        <v>0</v>
      </c>
      <c r="I94" s="338">
        <v>4.6130000000000004</v>
      </c>
      <c r="J94" s="338">
        <v>0.40899999999999997</v>
      </c>
      <c r="K94" s="338">
        <v>0</v>
      </c>
      <c r="L94" s="338">
        <v>0</v>
      </c>
      <c r="M94" s="338">
        <v>0.40899999999999997</v>
      </c>
      <c r="N94" s="338">
        <v>5.1130000000000004</v>
      </c>
      <c r="O94" s="339">
        <v>0</v>
      </c>
      <c r="P94" s="340" t="s">
        <v>1168</v>
      </c>
    </row>
    <row r="95" spans="2:16">
      <c r="B95" s="337">
        <v>33</v>
      </c>
      <c r="C95" s="71" t="s">
        <v>1074</v>
      </c>
      <c r="D95" s="333">
        <v>4.2110000000000003</v>
      </c>
      <c r="E95" s="333">
        <v>0</v>
      </c>
      <c r="F95" s="333">
        <v>0</v>
      </c>
      <c r="G95" s="338">
        <v>0</v>
      </c>
      <c r="H95" s="338">
        <v>0</v>
      </c>
      <c r="I95" s="338">
        <v>4.2110000000000003</v>
      </c>
      <c r="J95" s="338">
        <v>0.36299999999999999</v>
      </c>
      <c r="K95" s="338">
        <v>0</v>
      </c>
      <c r="L95" s="338">
        <v>0</v>
      </c>
      <c r="M95" s="338">
        <v>0.36299999999999999</v>
      </c>
      <c r="N95" s="338">
        <v>4.5380000000000003</v>
      </c>
      <c r="O95" s="339">
        <v>0</v>
      </c>
      <c r="P95" s="340" t="s">
        <v>1170</v>
      </c>
    </row>
    <row r="96" spans="2:16">
      <c r="B96" s="337">
        <v>39</v>
      </c>
      <c r="C96" s="71" t="s">
        <v>1075</v>
      </c>
      <c r="D96" s="333">
        <v>4.1970000000000001</v>
      </c>
      <c r="E96" s="333">
        <v>0</v>
      </c>
      <c r="F96" s="333">
        <v>0</v>
      </c>
      <c r="G96" s="338">
        <v>0</v>
      </c>
      <c r="H96" s="338">
        <v>0</v>
      </c>
      <c r="I96" s="338">
        <v>4.1970000000000001</v>
      </c>
      <c r="J96" s="338">
        <v>0.378</v>
      </c>
      <c r="K96" s="338">
        <v>0</v>
      </c>
      <c r="L96" s="338">
        <v>0</v>
      </c>
      <c r="M96" s="338">
        <v>0.378</v>
      </c>
      <c r="N96" s="338">
        <v>4.7249999999999996</v>
      </c>
      <c r="O96" s="339">
        <v>0</v>
      </c>
      <c r="P96" s="340" t="s">
        <v>1168</v>
      </c>
    </row>
    <row r="97" spans="2:16">
      <c r="B97" s="337">
        <v>41</v>
      </c>
      <c r="C97" s="71" t="s">
        <v>1076</v>
      </c>
      <c r="D97" s="333">
        <v>3.7770000000000001</v>
      </c>
      <c r="E97" s="333">
        <v>0</v>
      </c>
      <c r="F97" s="333">
        <v>0</v>
      </c>
      <c r="G97" s="338">
        <v>0</v>
      </c>
      <c r="H97" s="338">
        <v>0</v>
      </c>
      <c r="I97" s="338">
        <v>3.7770000000000001</v>
      </c>
      <c r="J97" s="338">
        <v>0.33800000000000002</v>
      </c>
      <c r="K97" s="338">
        <v>0</v>
      </c>
      <c r="L97" s="338">
        <v>0</v>
      </c>
      <c r="M97" s="338">
        <v>0.33800000000000002</v>
      </c>
      <c r="N97" s="338">
        <v>4.2249999999999996</v>
      </c>
      <c r="O97" s="339">
        <v>0</v>
      </c>
      <c r="P97" s="340" t="s">
        <v>1168</v>
      </c>
    </row>
    <row r="98" spans="2:16">
      <c r="B98" s="337">
        <v>102</v>
      </c>
      <c r="C98" s="71" t="s">
        <v>1077</v>
      </c>
      <c r="D98" s="333">
        <v>3.5590000000000002</v>
      </c>
      <c r="E98" s="333">
        <v>0</v>
      </c>
      <c r="F98" s="333">
        <v>0</v>
      </c>
      <c r="G98" s="338">
        <v>0</v>
      </c>
      <c r="H98" s="338">
        <v>0</v>
      </c>
      <c r="I98" s="338">
        <v>3.5590000000000002</v>
      </c>
      <c r="J98" s="338">
        <v>0.29899999999999999</v>
      </c>
      <c r="K98" s="338">
        <v>0</v>
      </c>
      <c r="L98" s="338">
        <v>0</v>
      </c>
      <c r="M98" s="338">
        <v>0.29899999999999999</v>
      </c>
      <c r="N98" s="338">
        <v>3.738</v>
      </c>
      <c r="O98" s="339">
        <v>0</v>
      </c>
      <c r="P98" s="340" t="s">
        <v>1168</v>
      </c>
    </row>
    <row r="99" spans="2:16">
      <c r="B99" s="337">
        <v>43</v>
      </c>
      <c r="C99" s="71" t="s">
        <v>1078</v>
      </c>
      <c r="D99" s="333">
        <v>3.1859999999999999</v>
      </c>
      <c r="E99" s="333">
        <v>0</v>
      </c>
      <c r="F99" s="333">
        <v>0</v>
      </c>
      <c r="G99" s="338">
        <v>0</v>
      </c>
      <c r="H99" s="338">
        <v>0</v>
      </c>
      <c r="I99" s="338">
        <v>3.1859999999999999</v>
      </c>
      <c r="J99" s="338">
        <v>0.28699999999999998</v>
      </c>
      <c r="K99" s="338">
        <v>0</v>
      </c>
      <c r="L99" s="338">
        <v>0</v>
      </c>
      <c r="M99" s="338">
        <v>0.28699999999999998</v>
      </c>
      <c r="N99" s="338">
        <v>3.5880000000000001</v>
      </c>
      <c r="O99" s="339">
        <v>0</v>
      </c>
      <c r="P99" s="340" t="s">
        <v>1168</v>
      </c>
    </row>
    <row r="100" spans="2:16">
      <c r="B100" s="337">
        <v>86</v>
      </c>
      <c r="C100" s="71" t="s">
        <v>1079</v>
      </c>
      <c r="D100" s="333">
        <v>2.9420000000000002</v>
      </c>
      <c r="E100" s="333">
        <v>0</v>
      </c>
      <c r="F100" s="333">
        <v>0</v>
      </c>
      <c r="G100" s="338">
        <v>0</v>
      </c>
      <c r="H100" s="338">
        <v>0</v>
      </c>
      <c r="I100" s="338">
        <v>2.9420000000000002</v>
      </c>
      <c r="J100" s="338">
        <v>0.26300000000000001</v>
      </c>
      <c r="K100" s="338">
        <v>0</v>
      </c>
      <c r="L100" s="338">
        <v>0</v>
      </c>
      <c r="M100" s="338">
        <v>0.26300000000000001</v>
      </c>
      <c r="N100" s="338">
        <v>3.2879999999999998</v>
      </c>
      <c r="O100" s="339">
        <v>0</v>
      </c>
      <c r="P100" s="340" t="s">
        <v>1168</v>
      </c>
    </row>
    <row r="101" spans="2:16">
      <c r="B101" s="337">
        <v>46</v>
      </c>
      <c r="C101" s="71" t="s">
        <v>1080</v>
      </c>
      <c r="D101" s="333">
        <v>2.8239999999999998</v>
      </c>
      <c r="E101" s="333">
        <v>0</v>
      </c>
      <c r="F101" s="333">
        <v>0</v>
      </c>
      <c r="G101" s="338">
        <v>0</v>
      </c>
      <c r="H101" s="338">
        <v>0</v>
      </c>
      <c r="I101" s="338">
        <v>2.8239999999999998</v>
      </c>
      <c r="J101" s="338">
        <v>0.249</v>
      </c>
      <c r="K101" s="338">
        <v>0</v>
      </c>
      <c r="L101" s="338">
        <v>0</v>
      </c>
      <c r="M101" s="338">
        <v>0.249</v>
      </c>
      <c r="N101" s="338">
        <v>3.113</v>
      </c>
      <c r="O101" s="339">
        <v>0</v>
      </c>
      <c r="P101" s="340" t="s">
        <v>1168</v>
      </c>
    </row>
    <row r="102" spans="2:16">
      <c r="B102" s="337">
        <v>111</v>
      </c>
      <c r="C102" s="71" t="s">
        <v>1081</v>
      </c>
      <c r="D102" s="333">
        <v>2.7080000000000002</v>
      </c>
      <c r="E102" s="333">
        <v>0</v>
      </c>
      <c r="F102" s="333">
        <v>0</v>
      </c>
      <c r="G102" s="338">
        <v>0</v>
      </c>
      <c r="H102" s="338">
        <v>0</v>
      </c>
      <c r="I102" s="338">
        <v>2.7080000000000002</v>
      </c>
      <c r="J102" s="338">
        <v>0.24399999999999999</v>
      </c>
      <c r="K102" s="338">
        <v>0</v>
      </c>
      <c r="L102" s="338">
        <v>0</v>
      </c>
      <c r="M102" s="338">
        <v>0.24399999999999999</v>
      </c>
      <c r="N102" s="338">
        <v>3.05</v>
      </c>
      <c r="O102" s="339">
        <v>0</v>
      </c>
      <c r="P102" s="340" t="s">
        <v>1168</v>
      </c>
    </row>
    <row r="103" spans="2:16">
      <c r="B103" s="337">
        <v>120</v>
      </c>
      <c r="C103" s="71" t="s">
        <v>1082</v>
      </c>
      <c r="D103" s="333">
        <v>2.6459999999999999</v>
      </c>
      <c r="E103" s="333">
        <v>0</v>
      </c>
      <c r="F103" s="333">
        <v>0</v>
      </c>
      <c r="G103" s="338">
        <v>0</v>
      </c>
      <c r="H103" s="338">
        <v>0</v>
      </c>
      <c r="I103" s="338">
        <v>2.6459999999999999</v>
      </c>
      <c r="J103" s="338">
        <v>0.23300000000000001</v>
      </c>
      <c r="K103" s="338">
        <v>0</v>
      </c>
      <c r="L103" s="338">
        <v>0</v>
      </c>
      <c r="M103" s="338">
        <v>0.23300000000000001</v>
      </c>
      <c r="N103" s="338">
        <v>2.9129999999999998</v>
      </c>
      <c r="O103" s="339">
        <v>0</v>
      </c>
      <c r="P103" s="340" t="s">
        <v>1168</v>
      </c>
    </row>
    <row r="104" spans="2:16">
      <c r="B104" s="337">
        <v>13</v>
      </c>
      <c r="C104" s="71" t="s">
        <v>1083</v>
      </c>
      <c r="D104" s="333">
        <v>2.407</v>
      </c>
      <c r="E104" s="333">
        <v>0</v>
      </c>
      <c r="F104" s="333">
        <v>0</v>
      </c>
      <c r="G104" s="338">
        <v>0</v>
      </c>
      <c r="H104" s="338">
        <v>0</v>
      </c>
      <c r="I104" s="338">
        <v>2.407</v>
      </c>
      <c r="J104" s="338">
        <v>0.21099999999999999</v>
      </c>
      <c r="K104" s="338">
        <v>0</v>
      </c>
      <c r="L104" s="338">
        <v>0</v>
      </c>
      <c r="M104" s="338">
        <v>0.21099999999999999</v>
      </c>
      <c r="N104" s="338">
        <v>2.6379999999999999</v>
      </c>
      <c r="O104" s="339">
        <v>0</v>
      </c>
      <c r="P104" s="340" t="s">
        <v>1168</v>
      </c>
    </row>
    <row r="105" spans="2:16">
      <c r="B105" s="337">
        <v>160</v>
      </c>
      <c r="C105" s="71" t="s">
        <v>1084</v>
      </c>
      <c r="D105" s="333">
        <v>2.2360000000000002</v>
      </c>
      <c r="E105" s="333">
        <v>0</v>
      </c>
      <c r="F105" s="333">
        <v>0</v>
      </c>
      <c r="G105" s="338">
        <v>0</v>
      </c>
      <c r="H105" s="338">
        <v>0</v>
      </c>
      <c r="I105" s="338">
        <v>2.2360000000000002</v>
      </c>
      <c r="J105" s="338">
        <v>0.20100000000000001</v>
      </c>
      <c r="K105" s="338">
        <v>0</v>
      </c>
      <c r="L105" s="338">
        <v>0</v>
      </c>
      <c r="M105" s="338">
        <v>0.20100000000000001</v>
      </c>
      <c r="N105" s="338">
        <v>2.5129999999999999</v>
      </c>
      <c r="O105" s="339">
        <v>0</v>
      </c>
      <c r="P105" s="340" t="s">
        <v>1168</v>
      </c>
    </row>
    <row r="106" spans="2:16">
      <c r="B106" s="337">
        <v>66</v>
      </c>
      <c r="C106" s="71" t="s">
        <v>1085</v>
      </c>
      <c r="D106" s="333">
        <v>2.1389999999999998</v>
      </c>
      <c r="E106" s="333">
        <v>0</v>
      </c>
      <c r="F106" s="333">
        <v>0</v>
      </c>
      <c r="G106" s="338">
        <v>0</v>
      </c>
      <c r="H106" s="338">
        <v>0</v>
      </c>
      <c r="I106" s="338">
        <v>2.1389999999999998</v>
      </c>
      <c r="J106" s="338">
        <v>0.193</v>
      </c>
      <c r="K106" s="338">
        <v>0</v>
      </c>
      <c r="L106" s="338">
        <v>0</v>
      </c>
      <c r="M106" s="338">
        <v>0.193</v>
      </c>
      <c r="N106" s="338">
        <v>2.4129999999999998</v>
      </c>
      <c r="O106" s="339">
        <v>0</v>
      </c>
      <c r="P106" s="340" t="s">
        <v>1168</v>
      </c>
    </row>
    <row r="107" spans="2:16">
      <c r="B107" s="337">
        <v>7</v>
      </c>
      <c r="C107" s="71" t="s">
        <v>1086</v>
      </c>
      <c r="D107" s="333">
        <v>2.0270000000000001</v>
      </c>
      <c r="E107" s="333">
        <v>0</v>
      </c>
      <c r="F107" s="333">
        <v>0</v>
      </c>
      <c r="G107" s="338">
        <v>0</v>
      </c>
      <c r="H107" s="338">
        <v>0</v>
      </c>
      <c r="I107" s="338">
        <v>2.0270000000000001</v>
      </c>
      <c r="J107" s="338">
        <v>0.182</v>
      </c>
      <c r="K107" s="338">
        <v>0</v>
      </c>
      <c r="L107" s="338">
        <v>0</v>
      </c>
      <c r="M107" s="338">
        <v>0.182</v>
      </c>
      <c r="N107" s="338">
        <v>2.2749999999999999</v>
      </c>
      <c r="O107" s="339">
        <v>0</v>
      </c>
      <c r="P107" s="340" t="s">
        <v>1168</v>
      </c>
    </row>
    <row r="108" spans="2:16">
      <c r="B108" s="337">
        <v>99</v>
      </c>
      <c r="C108" s="71" t="s">
        <v>1087</v>
      </c>
      <c r="D108" s="333">
        <v>1.9570000000000001</v>
      </c>
      <c r="E108" s="333">
        <v>0</v>
      </c>
      <c r="F108" s="333">
        <v>0</v>
      </c>
      <c r="G108" s="338">
        <v>0</v>
      </c>
      <c r="H108" s="338">
        <v>0</v>
      </c>
      <c r="I108" s="338">
        <v>1.9570000000000001</v>
      </c>
      <c r="J108" s="338">
        <v>0.17399999999999999</v>
      </c>
      <c r="K108" s="338">
        <v>0</v>
      </c>
      <c r="L108" s="338">
        <v>0</v>
      </c>
      <c r="M108" s="338">
        <v>0.17399999999999999</v>
      </c>
      <c r="N108" s="338">
        <v>2.1749999999999998</v>
      </c>
      <c r="O108" s="339">
        <v>0</v>
      </c>
      <c r="P108" s="340" t="s">
        <v>1168</v>
      </c>
    </row>
    <row r="109" spans="2:16">
      <c r="B109" s="337">
        <v>62</v>
      </c>
      <c r="C109" s="71" t="s">
        <v>1088</v>
      </c>
      <c r="D109" s="333">
        <v>1.863</v>
      </c>
      <c r="E109" s="333">
        <v>0</v>
      </c>
      <c r="F109" s="333">
        <v>0</v>
      </c>
      <c r="G109" s="338">
        <v>0</v>
      </c>
      <c r="H109" s="338">
        <v>0</v>
      </c>
      <c r="I109" s="338">
        <v>1.863</v>
      </c>
      <c r="J109" s="338">
        <v>0.152</v>
      </c>
      <c r="K109" s="338">
        <v>0</v>
      </c>
      <c r="L109" s="338">
        <v>0</v>
      </c>
      <c r="M109" s="338">
        <v>0.152</v>
      </c>
      <c r="N109" s="338">
        <v>1.9</v>
      </c>
      <c r="O109" s="339">
        <v>0</v>
      </c>
      <c r="P109" s="340" t="s">
        <v>1168</v>
      </c>
    </row>
    <row r="110" spans="2:16">
      <c r="B110" s="337">
        <v>36</v>
      </c>
      <c r="C110" s="71" t="s">
        <v>1089</v>
      </c>
      <c r="D110" s="333">
        <v>1.81</v>
      </c>
      <c r="E110" s="333">
        <v>0</v>
      </c>
      <c r="F110" s="333">
        <v>0</v>
      </c>
      <c r="G110" s="338">
        <v>0</v>
      </c>
      <c r="H110" s="338">
        <v>0</v>
      </c>
      <c r="I110" s="338">
        <v>1.81</v>
      </c>
      <c r="J110" s="338">
        <v>0.16300000000000001</v>
      </c>
      <c r="K110" s="338">
        <v>0</v>
      </c>
      <c r="L110" s="338">
        <v>0</v>
      </c>
      <c r="M110" s="338">
        <v>0.16300000000000001</v>
      </c>
      <c r="N110" s="338">
        <v>2.0379999999999998</v>
      </c>
      <c r="O110" s="339">
        <v>0</v>
      </c>
      <c r="P110" s="340" t="s">
        <v>1168</v>
      </c>
    </row>
    <row r="111" spans="2:16">
      <c r="B111" s="337">
        <v>168</v>
      </c>
      <c r="C111" s="71" t="s">
        <v>1090</v>
      </c>
      <c r="D111" s="333">
        <v>1.637</v>
      </c>
      <c r="E111" s="333">
        <v>0</v>
      </c>
      <c r="F111" s="333">
        <v>0</v>
      </c>
      <c r="G111" s="338">
        <v>0</v>
      </c>
      <c r="H111" s="338">
        <v>0</v>
      </c>
      <c r="I111" s="338">
        <v>1.637</v>
      </c>
      <c r="J111" s="338">
        <v>0.14699999999999999</v>
      </c>
      <c r="K111" s="338">
        <v>0</v>
      </c>
      <c r="L111" s="338">
        <v>0</v>
      </c>
      <c r="M111" s="338">
        <v>0.14699999999999999</v>
      </c>
      <c r="N111" s="338">
        <v>1.8380000000000001</v>
      </c>
      <c r="O111" s="339">
        <v>0</v>
      </c>
      <c r="P111" s="340" t="s">
        <v>1168</v>
      </c>
    </row>
    <row r="112" spans="2:16">
      <c r="B112" s="337">
        <v>23</v>
      </c>
      <c r="C112" s="71" t="s">
        <v>1091</v>
      </c>
      <c r="D112" s="333">
        <v>1.569</v>
      </c>
      <c r="E112" s="333">
        <v>0</v>
      </c>
      <c r="F112" s="333">
        <v>0</v>
      </c>
      <c r="G112" s="338">
        <v>0</v>
      </c>
      <c r="H112" s="338">
        <v>0</v>
      </c>
      <c r="I112" s="338">
        <v>1.569</v>
      </c>
      <c r="J112" s="338">
        <v>0.14099999999999999</v>
      </c>
      <c r="K112" s="338">
        <v>0</v>
      </c>
      <c r="L112" s="338">
        <v>0</v>
      </c>
      <c r="M112" s="338">
        <v>0.14099999999999999</v>
      </c>
      <c r="N112" s="338">
        <v>1.7629999999999999</v>
      </c>
      <c r="O112" s="339">
        <v>0</v>
      </c>
      <c r="P112" s="340" t="s">
        <v>1168</v>
      </c>
    </row>
    <row r="113" spans="2:16">
      <c r="B113" s="337">
        <v>8</v>
      </c>
      <c r="C113" s="71" t="s">
        <v>1092</v>
      </c>
      <c r="D113" s="333">
        <v>1.5349999999999999</v>
      </c>
      <c r="E113" s="333">
        <v>0</v>
      </c>
      <c r="F113" s="333">
        <v>0</v>
      </c>
      <c r="G113" s="338">
        <v>0</v>
      </c>
      <c r="H113" s="338">
        <v>0</v>
      </c>
      <c r="I113" s="338">
        <v>1.5349999999999999</v>
      </c>
      <c r="J113" s="338">
        <v>0.13800000000000001</v>
      </c>
      <c r="K113" s="338">
        <v>0</v>
      </c>
      <c r="L113" s="338">
        <v>0</v>
      </c>
      <c r="M113" s="338">
        <v>0.13800000000000001</v>
      </c>
      <c r="N113" s="338">
        <v>1.7250000000000001</v>
      </c>
      <c r="O113" s="339">
        <v>0</v>
      </c>
      <c r="P113" s="340" t="s">
        <v>1168</v>
      </c>
    </row>
    <row r="114" spans="2:16">
      <c r="B114" s="337">
        <v>129</v>
      </c>
      <c r="C114" s="71" t="s">
        <v>1093</v>
      </c>
      <c r="D114" s="333">
        <v>1.375</v>
      </c>
      <c r="E114" s="333">
        <v>0</v>
      </c>
      <c r="F114" s="333">
        <v>0</v>
      </c>
      <c r="G114" s="338">
        <v>0</v>
      </c>
      <c r="H114" s="338">
        <v>0</v>
      </c>
      <c r="I114" s="338">
        <v>1.375</v>
      </c>
      <c r="J114" s="338">
        <v>0.124</v>
      </c>
      <c r="K114" s="338">
        <v>0</v>
      </c>
      <c r="L114" s="338">
        <v>0</v>
      </c>
      <c r="M114" s="338">
        <v>0.124</v>
      </c>
      <c r="N114" s="338">
        <v>1.55</v>
      </c>
      <c r="O114" s="339">
        <v>0</v>
      </c>
      <c r="P114" s="340" t="s">
        <v>1168</v>
      </c>
    </row>
    <row r="115" spans="2:16">
      <c r="B115" s="337">
        <v>21</v>
      </c>
      <c r="C115" s="71" t="s">
        <v>1094</v>
      </c>
      <c r="D115" s="333">
        <v>1.296</v>
      </c>
      <c r="E115" s="333">
        <v>0</v>
      </c>
      <c r="F115" s="333">
        <v>0</v>
      </c>
      <c r="G115" s="338">
        <v>0</v>
      </c>
      <c r="H115" s="338">
        <v>0</v>
      </c>
      <c r="I115" s="338">
        <v>1.296</v>
      </c>
      <c r="J115" s="338">
        <v>0.114</v>
      </c>
      <c r="K115" s="338">
        <v>0</v>
      </c>
      <c r="L115" s="338">
        <v>0</v>
      </c>
      <c r="M115" s="338">
        <v>0.114</v>
      </c>
      <c r="N115" s="338">
        <v>1.425</v>
      </c>
      <c r="O115" s="339">
        <v>0</v>
      </c>
      <c r="P115" s="340" t="s">
        <v>1168</v>
      </c>
    </row>
    <row r="116" spans="2:16">
      <c r="B116" s="337">
        <v>51</v>
      </c>
      <c r="C116" s="71" t="s">
        <v>1095</v>
      </c>
      <c r="D116" s="333">
        <v>1.19</v>
      </c>
      <c r="E116" s="333">
        <v>0</v>
      </c>
      <c r="F116" s="333">
        <v>0</v>
      </c>
      <c r="G116" s="338">
        <v>0</v>
      </c>
      <c r="H116" s="338">
        <v>0</v>
      </c>
      <c r="I116" s="338">
        <v>1.19</v>
      </c>
      <c r="J116" s="338">
        <v>0.107</v>
      </c>
      <c r="K116" s="338">
        <v>0</v>
      </c>
      <c r="L116" s="338">
        <v>0</v>
      </c>
      <c r="M116" s="338">
        <v>0.107</v>
      </c>
      <c r="N116" s="338">
        <v>1.3380000000000001</v>
      </c>
      <c r="O116" s="339">
        <v>0</v>
      </c>
      <c r="P116" s="340" t="s">
        <v>1168</v>
      </c>
    </row>
    <row r="117" spans="2:16">
      <c r="B117" s="337">
        <v>126</v>
      </c>
      <c r="C117" s="71" t="s">
        <v>1096</v>
      </c>
      <c r="D117" s="333">
        <v>1.17</v>
      </c>
      <c r="E117" s="333">
        <v>0</v>
      </c>
      <c r="F117" s="333">
        <v>0</v>
      </c>
      <c r="G117" s="338">
        <v>0</v>
      </c>
      <c r="H117" s="338">
        <v>0</v>
      </c>
      <c r="I117" s="338">
        <v>1.17</v>
      </c>
      <c r="J117" s="338">
        <v>0.105</v>
      </c>
      <c r="K117" s="338">
        <v>0</v>
      </c>
      <c r="L117" s="338">
        <v>0</v>
      </c>
      <c r="M117" s="338">
        <v>0.105</v>
      </c>
      <c r="N117" s="338">
        <v>1.3129999999999999</v>
      </c>
      <c r="O117" s="339">
        <v>0</v>
      </c>
      <c r="P117" s="340" t="s">
        <v>1168</v>
      </c>
    </row>
    <row r="118" spans="2:16">
      <c r="B118" s="337">
        <v>85</v>
      </c>
      <c r="C118" s="71" t="s">
        <v>1097</v>
      </c>
      <c r="D118" s="333">
        <v>1.095</v>
      </c>
      <c r="E118" s="333">
        <v>0</v>
      </c>
      <c r="F118" s="333">
        <v>0</v>
      </c>
      <c r="G118" s="338">
        <v>0</v>
      </c>
      <c r="H118" s="338">
        <v>0</v>
      </c>
      <c r="I118" s="338">
        <v>1.095</v>
      </c>
      <c r="J118" s="338">
        <v>9.6000000000000002E-2</v>
      </c>
      <c r="K118" s="338">
        <v>0</v>
      </c>
      <c r="L118" s="338">
        <v>0</v>
      </c>
      <c r="M118" s="338">
        <v>9.6000000000000002E-2</v>
      </c>
      <c r="N118" s="338">
        <v>1.2</v>
      </c>
      <c r="O118" s="339">
        <v>0</v>
      </c>
      <c r="P118" s="340" t="s">
        <v>1168</v>
      </c>
    </row>
    <row r="119" spans="2:16">
      <c r="B119" s="337">
        <v>127</v>
      </c>
      <c r="C119" s="71" t="s">
        <v>1098</v>
      </c>
      <c r="D119" s="333">
        <v>1.0900000000000001</v>
      </c>
      <c r="E119" s="333">
        <v>0</v>
      </c>
      <c r="F119" s="333">
        <v>0</v>
      </c>
      <c r="G119" s="338">
        <v>0</v>
      </c>
      <c r="H119" s="338">
        <v>0</v>
      </c>
      <c r="I119" s="338">
        <v>1.0900000000000001</v>
      </c>
      <c r="J119" s="338">
        <v>8.6999999999999994E-2</v>
      </c>
      <c r="K119" s="338">
        <v>0</v>
      </c>
      <c r="L119" s="338">
        <v>0</v>
      </c>
      <c r="M119" s="338">
        <v>8.6999999999999994E-2</v>
      </c>
      <c r="N119" s="338">
        <v>1.0880000000000001</v>
      </c>
      <c r="O119" s="339">
        <v>0</v>
      </c>
      <c r="P119" s="340" t="s">
        <v>1172</v>
      </c>
    </row>
    <row r="120" spans="2:16">
      <c r="B120" s="337">
        <v>31</v>
      </c>
      <c r="C120" s="71" t="s">
        <v>1099</v>
      </c>
      <c r="D120" s="333">
        <v>1.0049999999999999</v>
      </c>
      <c r="E120" s="333">
        <v>0</v>
      </c>
      <c r="F120" s="333">
        <v>0</v>
      </c>
      <c r="G120" s="338">
        <v>0</v>
      </c>
      <c r="H120" s="338">
        <v>0</v>
      </c>
      <c r="I120" s="338">
        <v>1.0049999999999999</v>
      </c>
      <c r="J120" s="338">
        <v>0.09</v>
      </c>
      <c r="K120" s="338">
        <v>0</v>
      </c>
      <c r="L120" s="338">
        <v>0</v>
      </c>
      <c r="M120" s="338">
        <v>0.09</v>
      </c>
      <c r="N120" s="338">
        <v>1.125</v>
      </c>
      <c r="O120" s="339">
        <v>0</v>
      </c>
      <c r="P120" s="340" t="s">
        <v>1168</v>
      </c>
    </row>
    <row r="121" spans="2:16">
      <c r="B121" s="337">
        <v>93</v>
      </c>
      <c r="C121" s="71" t="s">
        <v>1100</v>
      </c>
      <c r="D121" s="333">
        <v>1.002</v>
      </c>
      <c r="E121" s="333">
        <v>0</v>
      </c>
      <c r="F121" s="333">
        <v>0</v>
      </c>
      <c r="G121" s="338">
        <v>0</v>
      </c>
      <c r="H121" s="338">
        <v>0</v>
      </c>
      <c r="I121" s="338">
        <v>1.002</v>
      </c>
      <c r="J121" s="338">
        <v>8.7999999999999995E-2</v>
      </c>
      <c r="K121" s="338">
        <v>0</v>
      </c>
      <c r="L121" s="338">
        <v>0</v>
      </c>
      <c r="M121" s="338">
        <v>8.7999999999999995E-2</v>
      </c>
      <c r="N121" s="338">
        <v>1.1000000000000001</v>
      </c>
      <c r="O121" s="339">
        <v>0</v>
      </c>
      <c r="P121" s="340" t="s">
        <v>1168</v>
      </c>
    </row>
    <row r="122" spans="2:16">
      <c r="B122" s="337">
        <v>158</v>
      </c>
      <c r="C122" s="71" t="s">
        <v>1101</v>
      </c>
      <c r="D122" s="333">
        <v>0.999</v>
      </c>
      <c r="E122" s="333">
        <v>0</v>
      </c>
      <c r="F122" s="333">
        <v>0</v>
      </c>
      <c r="G122" s="338">
        <v>0</v>
      </c>
      <c r="H122" s="338">
        <v>0</v>
      </c>
      <c r="I122" s="338">
        <v>0.999</v>
      </c>
      <c r="J122" s="338">
        <v>0.09</v>
      </c>
      <c r="K122" s="338">
        <v>0</v>
      </c>
      <c r="L122" s="338">
        <v>0</v>
      </c>
      <c r="M122" s="338">
        <v>0.09</v>
      </c>
      <c r="N122" s="338">
        <v>1.125</v>
      </c>
      <c r="O122" s="339">
        <v>0</v>
      </c>
      <c r="P122" s="340" t="s">
        <v>1168</v>
      </c>
    </row>
    <row r="123" spans="2:16">
      <c r="B123" s="337">
        <v>12</v>
      </c>
      <c r="C123" s="71" t="s">
        <v>1102</v>
      </c>
      <c r="D123" s="333">
        <v>0.90500000000000003</v>
      </c>
      <c r="E123" s="333">
        <v>0</v>
      </c>
      <c r="F123" s="333">
        <v>0</v>
      </c>
      <c r="G123" s="338">
        <v>0</v>
      </c>
      <c r="H123" s="338">
        <v>0</v>
      </c>
      <c r="I123" s="338">
        <v>0.90500000000000003</v>
      </c>
      <c r="J123" s="338">
        <v>8.1000000000000003E-2</v>
      </c>
      <c r="K123" s="338">
        <v>0</v>
      </c>
      <c r="L123" s="338">
        <v>0</v>
      </c>
      <c r="M123" s="338">
        <v>8.1000000000000003E-2</v>
      </c>
      <c r="N123" s="338">
        <v>1.0129999999999999</v>
      </c>
      <c r="O123" s="339">
        <v>0</v>
      </c>
      <c r="P123" s="340" t="s">
        <v>1168</v>
      </c>
    </row>
    <row r="124" spans="2:16">
      <c r="B124" s="337">
        <v>77</v>
      </c>
      <c r="C124" s="71" t="s">
        <v>1103</v>
      </c>
      <c r="D124" s="333">
        <v>0.871</v>
      </c>
      <c r="E124" s="333">
        <v>0</v>
      </c>
      <c r="F124" s="333">
        <v>0</v>
      </c>
      <c r="G124" s="338">
        <v>0</v>
      </c>
      <c r="H124" s="338">
        <v>0</v>
      </c>
      <c r="I124" s="338">
        <v>0.871</v>
      </c>
      <c r="J124" s="338">
        <v>7.8E-2</v>
      </c>
      <c r="K124" s="338">
        <v>0</v>
      </c>
      <c r="L124" s="338">
        <v>0</v>
      </c>
      <c r="M124" s="338">
        <v>7.8E-2</v>
      </c>
      <c r="N124" s="338">
        <v>0.97499999999999998</v>
      </c>
      <c r="O124" s="339">
        <v>0</v>
      </c>
      <c r="P124" s="340" t="s">
        <v>1168</v>
      </c>
    </row>
    <row r="125" spans="2:16">
      <c r="B125" s="337">
        <v>100</v>
      </c>
      <c r="C125" s="71" t="s">
        <v>1104</v>
      </c>
      <c r="D125" s="333">
        <v>0.82899999999999996</v>
      </c>
      <c r="E125" s="333">
        <v>0</v>
      </c>
      <c r="F125" s="333">
        <v>0</v>
      </c>
      <c r="G125" s="338">
        <v>0</v>
      </c>
      <c r="H125" s="338">
        <v>0</v>
      </c>
      <c r="I125" s="338">
        <v>0.82899999999999996</v>
      </c>
      <c r="J125" s="338">
        <v>7.2999999999999995E-2</v>
      </c>
      <c r="K125" s="338">
        <v>0</v>
      </c>
      <c r="L125" s="338">
        <v>0</v>
      </c>
      <c r="M125" s="338">
        <v>7.2999999999999995E-2</v>
      </c>
      <c r="N125" s="338">
        <v>0.91300000000000003</v>
      </c>
      <c r="O125" s="339">
        <v>0</v>
      </c>
      <c r="P125" s="340" t="s">
        <v>1168</v>
      </c>
    </row>
    <row r="126" spans="2:16">
      <c r="B126" s="337">
        <v>156</v>
      </c>
      <c r="C126" s="71" t="s">
        <v>1105</v>
      </c>
      <c r="D126" s="333">
        <v>0.78400000000000003</v>
      </c>
      <c r="E126" s="333">
        <v>0</v>
      </c>
      <c r="F126" s="333">
        <v>0</v>
      </c>
      <c r="G126" s="338">
        <v>0</v>
      </c>
      <c r="H126" s="338">
        <v>0</v>
      </c>
      <c r="I126" s="338">
        <v>0.78400000000000003</v>
      </c>
      <c r="J126" s="338">
        <v>7.0999999999999994E-2</v>
      </c>
      <c r="K126" s="338">
        <v>0</v>
      </c>
      <c r="L126" s="338">
        <v>0</v>
      </c>
      <c r="M126" s="338">
        <v>7.0999999999999994E-2</v>
      </c>
      <c r="N126" s="338">
        <v>0.88800000000000001</v>
      </c>
      <c r="O126" s="339">
        <v>0</v>
      </c>
      <c r="P126" s="340" t="s">
        <v>1168</v>
      </c>
    </row>
    <row r="127" spans="2:16">
      <c r="B127" s="337">
        <v>38</v>
      </c>
      <c r="C127" s="71" t="s">
        <v>1106</v>
      </c>
      <c r="D127" s="333">
        <v>0.621</v>
      </c>
      <c r="E127" s="333">
        <v>0</v>
      </c>
      <c r="F127" s="333">
        <v>0</v>
      </c>
      <c r="G127" s="338">
        <v>0</v>
      </c>
      <c r="H127" s="338">
        <v>0</v>
      </c>
      <c r="I127" s="338">
        <v>0.621</v>
      </c>
      <c r="J127" s="338">
        <v>5.6000000000000001E-2</v>
      </c>
      <c r="K127" s="338">
        <v>0</v>
      </c>
      <c r="L127" s="338">
        <v>0</v>
      </c>
      <c r="M127" s="338">
        <v>5.6000000000000001E-2</v>
      </c>
      <c r="N127" s="338">
        <v>0.7</v>
      </c>
      <c r="O127" s="339">
        <v>0</v>
      </c>
      <c r="P127" s="340" t="s">
        <v>1168</v>
      </c>
    </row>
    <row r="128" spans="2:16">
      <c r="B128" s="337">
        <v>71</v>
      </c>
      <c r="C128" s="71" t="s">
        <v>1107</v>
      </c>
      <c r="D128" s="333">
        <v>0.60499999999999998</v>
      </c>
      <c r="E128" s="333">
        <v>0</v>
      </c>
      <c r="F128" s="333">
        <v>0</v>
      </c>
      <c r="G128" s="338">
        <v>0</v>
      </c>
      <c r="H128" s="338">
        <v>0</v>
      </c>
      <c r="I128" s="338">
        <v>0.60499999999999998</v>
      </c>
      <c r="J128" s="338">
        <v>5.3999999999999999E-2</v>
      </c>
      <c r="K128" s="338">
        <v>0</v>
      </c>
      <c r="L128" s="338">
        <v>0</v>
      </c>
      <c r="M128" s="338">
        <v>5.3999999999999999E-2</v>
      </c>
      <c r="N128" s="338">
        <v>0.67500000000000004</v>
      </c>
      <c r="O128" s="339">
        <v>0</v>
      </c>
      <c r="P128" s="340" t="s">
        <v>1168</v>
      </c>
    </row>
    <row r="129" spans="2:16">
      <c r="B129" s="337">
        <v>69</v>
      </c>
      <c r="C129" s="71" t="s">
        <v>1108</v>
      </c>
      <c r="D129" s="333">
        <v>0.59099999999999997</v>
      </c>
      <c r="E129" s="333">
        <v>0</v>
      </c>
      <c r="F129" s="333">
        <v>0</v>
      </c>
      <c r="G129" s="338">
        <v>0</v>
      </c>
      <c r="H129" s="338">
        <v>0</v>
      </c>
      <c r="I129" s="338">
        <v>0.59099999999999997</v>
      </c>
      <c r="J129" s="338">
        <v>5.2999999999999999E-2</v>
      </c>
      <c r="K129" s="338">
        <v>0</v>
      </c>
      <c r="L129" s="338">
        <v>0</v>
      </c>
      <c r="M129" s="338">
        <v>5.2999999999999999E-2</v>
      </c>
      <c r="N129" s="338">
        <v>0.66300000000000003</v>
      </c>
      <c r="O129" s="339">
        <v>0</v>
      </c>
      <c r="P129" s="340" t="s">
        <v>1168</v>
      </c>
    </row>
    <row r="130" spans="2:16">
      <c r="B130" s="337">
        <v>117</v>
      </c>
      <c r="C130" s="71" t="s">
        <v>1109</v>
      </c>
      <c r="D130" s="333">
        <v>0.58299999999999996</v>
      </c>
      <c r="E130" s="333">
        <v>0</v>
      </c>
      <c r="F130" s="333">
        <v>0</v>
      </c>
      <c r="G130" s="338">
        <v>0</v>
      </c>
      <c r="H130" s="338">
        <v>0</v>
      </c>
      <c r="I130" s="338">
        <v>0.58299999999999996</v>
      </c>
      <c r="J130" s="338">
        <v>5.1999999999999998E-2</v>
      </c>
      <c r="K130" s="338">
        <v>0</v>
      </c>
      <c r="L130" s="338">
        <v>0</v>
      </c>
      <c r="M130" s="338">
        <v>5.1999999999999998E-2</v>
      </c>
      <c r="N130" s="338">
        <v>0.65</v>
      </c>
      <c r="O130" s="339">
        <v>0</v>
      </c>
      <c r="P130" s="340" t="s">
        <v>1168</v>
      </c>
    </row>
    <row r="131" spans="2:16">
      <c r="B131" s="337">
        <v>65</v>
      </c>
      <c r="C131" s="71" t="s">
        <v>1110</v>
      </c>
      <c r="D131" s="333">
        <v>0.56200000000000006</v>
      </c>
      <c r="E131" s="333">
        <v>0</v>
      </c>
      <c r="F131" s="333">
        <v>0</v>
      </c>
      <c r="G131" s="338">
        <v>0</v>
      </c>
      <c r="H131" s="338">
        <v>0</v>
      </c>
      <c r="I131" s="338">
        <v>0.56200000000000006</v>
      </c>
      <c r="J131" s="338">
        <v>4.5999999999999999E-2</v>
      </c>
      <c r="K131" s="338">
        <v>0</v>
      </c>
      <c r="L131" s="338">
        <v>0</v>
      </c>
      <c r="M131" s="338">
        <v>4.5999999999999999E-2</v>
      </c>
      <c r="N131" s="338">
        <v>0.57499999999999996</v>
      </c>
      <c r="O131" s="339">
        <v>0</v>
      </c>
      <c r="P131" s="340" t="s">
        <v>1168</v>
      </c>
    </row>
    <row r="132" spans="2:16">
      <c r="B132" s="337">
        <v>53</v>
      </c>
      <c r="C132" s="71" t="s">
        <v>1111</v>
      </c>
      <c r="D132" s="333">
        <v>0.495</v>
      </c>
      <c r="E132" s="333">
        <v>0</v>
      </c>
      <c r="F132" s="333">
        <v>0</v>
      </c>
      <c r="G132" s="338">
        <v>0</v>
      </c>
      <c r="H132" s="338">
        <v>0</v>
      </c>
      <c r="I132" s="338">
        <v>0.495</v>
      </c>
      <c r="J132" s="338">
        <v>4.4999999999999998E-2</v>
      </c>
      <c r="K132" s="338">
        <v>0</v>
      </c>
      <c r="L132" s="338">
        <v>0</v>
      </c>
      <c r="M132" s="338">
        <v>4.4999999999999998E-2</v>
      </c>
      <c r="N132" s="338">
        <v>0.56299999999999994</v>
      </c>
      <c r="O132" s="339">
        <v>0</v>
      </c>
      <c r="P132" s="340" t="s">
        <v>1168</v>
      </c>
    </row>
    <row r="133" spans="2:16">
      <c r="B133" s="337">
        <v>54</v>
      </c>
      <c r="C133" s="71" t="s">
        <v>1112</v>
      </c>
      <c r="D133" s="333">
        <v>0.41899999999999998</v>
      </c>
      <c r="E133" s="333">
        <v>0</v>
      </c>
      <c r="F133" s="333">
        <v>0</v>
      </c>
      <c r="G133" s="338">
        <v>0</v>
      </c>
      <c r="H133" s="338">
        <v>0</v>
      </c>
      <c r="I133" s="338">
        <v>0.41899999999999998</v>
      </c>
      <c r="J133" s="338">
        <v>3.7999999999999999E-2</v>
      </c>
      <c r="K133" s="338">
        <v>0</v>
      </c>
      <c r="L133" s="338">
        <v>0</v>
      </c>
      <c r="M133" s="338">
        <v>3.7999999999999999E-2</v>
      </c>
      <c r="N133" s="338">
        <v>0.47499999999999998</v>
      </c>
      <c r="O133" s="339">
        <v>0</v>
      </c>
      <c r="P133" s="340" t="s">
        <v>1168</v>
      </c>
    </row>
    <row r="134" spans="2:16">
      <c r="B134" s="337">
        <v>55</v>
      </c>
      <c r="C134" s="71" t="s">
        <v>1113</v>
      </c>
      <c r="D134" s="333">
        <v>0.40699999999999997</v>
      </c>
      <c r="E134" s="333">
        <v>0</v>
      </c>
      <c r="F134" s="333">
        <v>0</v>
      </c>
      <c r="G134" s="338">
        <v>0</v>
      </c>
      <c r="H134" s="338">
        <v>0</v>
      </c>
      <c r="I134" s="338">
        <v>0.40699999999999997</v>
      </c>
      <c r="J134" s="338">
        <v>3.5000000000000003E-2</v>
      </c>
      <c r="K134" s="338">
        <v>0</v>
      </c>
      <c r="L134" s="338">
        <v>0</v>
      </c>
      <c r="M134" s="338">
        <v>3.5000000000000003E-2</v>
      </c>
      <c r="N134" s="338">
        <v>0.438</v>
      </c>
      <c r="O134" s="339">
        <v>0</v>
      </c>
      <c r="P134" s="340" t="s">
        <v>1168</v>
      </c>
    </row>
    <row r="135" spans="2:16">
      <c r="B135" s="337">
        <v>96</v>
      </c>
      <c r="C135" s="71" t="s">
        <v>1114</v>
      </c>
      <c r="D135" s="333">
        <v>0.40400000000000003</v>
      </c>
      <c r="E135" s="333">
        <v>0</v>
      </c>
      <c r="F135" s="333">
        <v>0</v>
      </c>
      <c r="G135" s="338">
        <v>0</v>
      </c>
      <c r="H135" s="338">
        <v>0</v>
      </c>
      <c r="I135" s="338">
        <v>0.40400000000000003</v>
      </c>
      <c r="J135" s="338">
        <v>3.5999999999999997E-2</v>
      </c>
      <c r="K135" s="338">
        <v>0</v>
      </c>
      <c r="L135" s="338">
        <v>0</v>
      </c>
      <c r="M135" s="338">
        <v>3.5999999999999997E-2</v>
      </c>
      <c r="N135" s="338">
        <v>0.45</v>
      </c>
      <c r="O135" s="339">
        <v>0</v>
      </c>
      <c r="P135" s="340" t="s">
        <v>1168</v>
      </c>
    </row>
    <row r="136" spans="2:16">
      <c r="B136" s="337">
        <v>97</v>
      </c>
      <c r="C136" s="71" t="s">
        <v>1115</v>
      </c>
      <c r="D136" s="333">
        <v>0.38800000000000001</v>
      </c>
      <c r="E136" s="333">
        <v>0</v>
      </c>
      <c r="F136" s="333">
        <v>0</v>
      </c>
      <c r="G136" s="338">
        <v>0</v>
      </c>
      <c r="H136" s="338">
        <v>0</v>
      </c>
      <c r="I136" s="338">
        <v>0.38800000000000001</v>
      </c>
      <c r="J136" s="338">
        <v>3.5000000000000003E-2</v>
      </c>
      <c r="K136" s="338">
        <v>0</v>
      </c>
      <c r="L136" s="338">
        <v>0</v>
      </c>
      <c r="M136" s="338">
        <v>3.5000000000000003E-2</v>
      </c>
      <c r="N136" s="338">
        <v>0.438</v>
      </c>
      <c r="O136" s="339">
        <v>0</v>
      </c>
      <c r="P136" s="340" t="s">
        <v>1168</v>
      </c>
    </row>
    <row r="137" spans="2:16">
      <c r="B137" s="337">
        <v>59</v>
      </c>
      <c r="C137" s="71" t="s">
        <v>1116</v>
      </c>
      <c r="D137" s="333">
        <v>0.375</v>
      </c>
      <c r="E137" s="333">
        <v>0</v>
      </c>
      <c r="F137" s="333">
        <v>0</v>
      </c>
      <c r="G137" s="338">
        <v>0</v>
      </c>
      <c r="H137" s="338">
        <v>0</v>
      </c>
      <c r="I137" s="338">
        <v>0.375</v>
      </c>
      <c r="J137" s="338">
        <v>3.4000000000000002E-2</v>
      </c>
      <c r="K137" s="338">
        <v>0</v>
      </c>
      <c r="L137" s="338">
        <v>0</v>
      </c>
      <c r="M137" s="338">
        <v>3.4000000000000002E-2</v>
      </c>
      <c r="N137" s="338">
        <v>0.42499999999999999</v>
      </c>
      <c r="O137" s="339">
        <v>0</v>
      </c>
      <c r="P137" s="340" t="s">
        <v>1168</v>
      </c>
    </row>
    <row r="138" spans="2:16">
      <c r="B138" s="337">
        <v>125</v>
      </c>
      <c r="C138" s="71" t="s">
        <v>1117</v>
      </c>
      <c r="D138" s="333">
        <v>0.33400000000000002</v>
      </c>
      <c r="E138" s="333">
        <v>0</v>
      </c>
      <c r="F138" s="333">
        <v>0</v>
      </c>
      <c r="G138" s="338">
        <v>0</v>
      </c>
      <c r="H138" s="338">
        <v>0</v>
      </c>
      <c r="I138" s="338">
        <v>0.33400000000000002</v>
      </c>
      <c r="J138" s="338">
        <v>0.03</v>
      </c>
      <c r="K138" s="338">
        <v>0</v>
      </c>
      <c r="L138" s="338">
        <v>0</v>
      </c>
      <c r="M138" s="338">
        <v>0.03</v>
      </c>
      <c r="N138" s="338">
        <v>0.375</v>
      </c>
      <c r="O138" s="339">
        <v>0</v>
      </c>
      <c r="P138" s="340" t="s">
        <v>1168</v>
      </c>
    </row>
    <row r="139" spans="2:16">
      <c r="B139" s="337">
        <v>159</v>
      </c>
      <c r="C139" s="71" t="s">
        <v>1118</v>
      </c>
      <c r="D139" s="333">
        <v>0.32</v>
      </c>
      <c r="E139" s="333">
        <v>0</v>
      </c>
      <c r="F139" s="333">
        <v>0</v>
      </c>
      <c r="G139" s="338">
        <v>0</v>
      </c>
      <c r="H139" s="338">
        <v>0</v>
      </c>
      <c r="I139" s="338">
        <v>0.32</v>
      </c>
      <c r="J139" s="338">
        <v>2.9000000000000001E-2</v>
      </c>
      <c r="K139" s="338">
        <v>0</v>
      </c>
      <c r="L139" s="338">
        <v>0</v>
      </c>
      <c r="M139" s="338">
        <v>2.9000000000000001E-2</v>
      </c>
      <c r="N139" s="338">
        <v>0.36299999999999999</v>
      </c>
      <c r="O139" s="339">
        <v>0</v>
      </c>
      <c r="P139" s="340" t="s">
        <v>1168</v>
      </c>
    </row>
    <row r="140" spans="2:16">
      <c r="B140" s="337">
        <v>74</v>
      </c>
      <c r="C140" s="71" t="s">
        <v>1119</v>
      </c>
      <c r="D140" s="333">
        <v>0.312</v>
      </c>
      <c r="E140" s="333">
        <v>0</v>
      </c>
      <c r="F140" s="333">
        <v>0</v>
      </c>
      <c r="G140" s="338">
        <v>0</v>
      </c>
      <c r="H140" s="338">
        <v>0</v>
      </c>
      <c r="I140" s="338">
        <v>0.312</v>
      </c>
      <c r="J140" s="338">
        <v>2.8000000000000001E-2</v>
      </c>
      <c r="K140" s="338">
        <v>0</v>
      </c>
      <c r="L140" s="338">
        <v>0</v>
      </c>
      <c r="M140" s="338">
        <v>2.8000000000000001E-2</v>
      </c>
      <c r="N140" s="338">
        <v>0.35</v>
      </c>
      <c r="O140" s="339">
        <v>0</v>
      </c>
      <c r="P140" s="340" t="s">
        <v>1168</v>
      </c>
    </row>
    <row r="141" spans="2:16">
      <c r="B141" s="337">
        <v>27</v>
      </c>
      <c r="C141" s="71" t="s">
        <v>1120</v>
      </c>
      <c r="D141" s="333">
        <v>0.311</v>
      </c>
      <c r="E141" s="333">
        <v>0</v>
      </c>
      <c r="F141" s="333">
        <v>0</v>
      </c>
      <c r="G141" s="338">
        <v>0</v>
      </c>
      <c r="H141" s="338">
        <v>0</v>
      </c>
      <c r="I141" s="338">
        <v>0.311</v>
      </c>
      <c r="J141" s="338">
        <v>2.5000000000000001E-2</v>
      </c>
      <c r="K141" s="338">
        <v>0</v>
      </c>
      <c r="L141" s="338">
        <v>0</v>
      </c>
      <c r="M141" s="338">
        <v>2.5000000000000001E-2</v>
      </c>
      <c r="N141" s="338">
        <v>0.313</v>
      </c>
      <c r="O141" s="339">
        <v>0</v>
      </c>
      <c r="P141" s="340" t="s">
        <v>1168</v>
      </c>
    </row>
    <row r="142" spans="2:16">
      <c r="B142" s="337">
        <v>50</v>
      </c>
      <c r="C142" s="71" t="s">
        <v>1121</v>
      </c>
      <c r="D142" s="333">
        <v>0.307</v>
      </c>
      <c r="E142" s="333">
        <v>0</v>
      </c>
      <c r="F142" s="333">
        <v>0</v>
      </c>
      <c r="G142" s="338">
        <v>0</v>
      </c>
      <c r="H142" s="338">
        <v>0</v>
      </c>
      <c r="I142" s="338">
        <v>0.307</v>
      </c>
      <c r="J142" s="338">
        <v>2.5000000000000001E-2</v>
      </c>
      <c r="K142" s="338">
        <v>0</v>
      </c>
      <c r="L142" s="338">
        <v>0</v>
      </c>
      <c r="M142" s="338">
        <v>2.5000000000000001E-2</v>
      </c>
      <c r="N142" s="338">
        <v>0.313</v>
      </c>
      <c r="O142" s="339">
        <v>0</v>
      </c>
      <c r="P142" s="340" t="s">
        <v>1168</v>
      </c>
    </row>
    <row r="143" spans="2:16">
      <c r="B143" s="337">
        <v>137</v>
      </c>
      <c r="C143" s="71" t="s">
        <v>1122</v>
      </c>
      <c r="D143" s="333">
        <v>0.26900000000000002</v>
      </c>
      <c r="E143" s="333">
        <v>0</v>
      </c>
      <c r="F143" s="333">
        <v>0</v>
      </c>
      <c r="G143" s="338">
        <v>0</v>
      </c>
      <c r="H143" s="338">
        <v>0</v>
      </c>
      <c r="I143" s="338">
        <v>0.26900000000000002</v>
      </c>
      <c r="J143" s="338">
        <v>2.1999999999999999E-2</v>
      </c>
      <c r="K143" s="338">
        <v>0</v>
      </c>
      <c r="L143" s="338">
        <v>0</v>
      </c>
      <c r="M143" s="338">
        <v>2.1999999999999999E-2</v>
      </c>
      <c r="N143" s="338">
        <v>0.27500000000000002</v>
      </c>
      <c r="O143" s="339">
        <v>0</v>
      </c>
      <c r="P143" s="340" t="s">
        <v>1168</v>
      </c>
    </row>
    <row r="144" spans="2:16">
      <c r="B144" s="337">
        <v>16</v>
      </c>
      <c r="C144" s="71" t="s">
        <v>1123</v>
      </c>
      <c r="D144" s="333">
        <v>0.26100000000000001</v>
      </c>
      <c r="E144" s="333">
        <v>0</v>
      </c>
      <c r="F144" s="333">
        <v>0</v>
      </c>
      <c r="G144" s="338">
        <v>0</v>
      </c>
      <c r="H144" s="338">
        <v>0</v>
      </c>
      <c r="I144" s="338">
        <v>0.26100000000000001</v>
      </c>
      <c r="J144" s="338">
        <v>2.3E-2</v>
      </c>
      <c r="K144" s="338">
        <v>0</v>
      </c>
      <c r="L144" s="338">
        <v>0</v>
      </c>
      <c r="M144" s="338">
        <v>2.3E-2</v>
      </c>
      <c r="N144" s="338">
        <v>0.28799999999999998</v>
      </c>
      <c r="O144" s="339">
        <v>0</v>
      </c>
      <c r="P144" s="340" t="s">
        <v>1168</v>
      </c>
    </row>
    <row r="145" spans="2:16">
      <c r="B145" s="337">
        <v>164</v>
      </c>
      <c r="C145" s="71" t="s">
        <v>1124</v>
      </c>
      <c r="D145" s="333">
        <v>0.23699999999999999</v>
      </c>
      <c r="E145" s="333">
        <v>0</v>
      </c>
      <c r="F145" s="333">
        <v>0</v>
      </c>
      <c r="G145" s="338">
        <v>0</v>
      </c>
      <c r="H145" s="338">
        <v>0</v>
      </c>
      <c r="I145" s="338">
        <v>0.23699999999999999</v>
      </c>
      <c r="J145" s="338">
        <v>2.1000000000000001E-2</v>
      </c>
      <c r="K145" s="338">
        <v>0</v>
      </c>
      <c r="L145" s="338">
        <v>0</v>
      </c>
      <c r="M145" s="338">
        <v>2.1000000000000001E-2</v>
      </c>
      <c r="N145" s="338">
        <v>0.26300000000000001</v>
      </c>
      <c r="O145" s="339">
        <v>0</v>
      </c>
      <c r="P145" s="340" t="s">
        <v>1168</v>
      </c>
    </row>
    <row r="146" spans="2:16">
      <c r="B146" s="337">
        <v>142</v>
      </c>
      <c r="C146" s="71" t="s">
        <v>1125</v>
      </c>
      <c r="D146" s="333">
        <v>0.224</v>
      </c>
      <c r="E146" s="333">
        <v>0</v>
      </c>
      <c r="F146" s="333">
        <v>0</v>
      </c>
      <c r="G146" s="338">
        <v>0</v>
      </c>
      <c r="H146" s="338">
        <v>0</v>
      </c>
      <c r="I146" s="338">
        <v>0.224</v>
      </c>
      <c r="J146" s="338">
        <v>0.02</v>
      </c>
      <c r="K146" s="338">
        <v>0</v>
      </c>
      <c r="L146" s="338">
        <v>0</v>
      </c>
      <c r="M146" s="338">
        <v>0.02</v>
      </c>
      <c r="N146" s="338">
        <v>0.25</v>
      </c>
      <c r="O146" s="339">
        <v>0</v>
      </c>
      <c r="P146" s="340" t="s">
        <v>1168</v>
      </c>
    </row>
    <row r="147" spans="2:16">
      <c r="B147" s="337">
        <v>10</v>
      </c>
      <c r="C147" s="71" t="s">
        <v>1126</v>
      </c>
      <c r="D147" s="333">
        <v>0.186</v>
      </c>
      <c r="E147" s="333">
        <v>0</v>
      </c>
      <c r="F147" s="333">
        <v>0</v>
      </c>
      <c r="G147" s="338">
        <v>0</v>
      </c>
      <c r="H147" s="338">
        <v>0</v>
      </c>
      <c r="I147" s="338">
        <v>0.186</v>
      </c>
      <c r="J147" s="338">
        <v>1.7000000000000001E-2</v>
      </c>
      <c r="K147" s="338">
        <v>0</v>
      </c>
      <c r="L147" s="338">
        <v>0</v>
      </c>
      <c r="M147" s="338">
        <v>1.7000000000000001E-2</v>
      </c>
      <c r="N147" s="338">
        <v>0.21299999999999999</v>
      </c>
      <c r="O147" s="339">
        <v>0</v>
      </c>
      <c r="P147" s="340" t="s">
        <v>1168</v>
      </c>
    </row>
    <row r="148" spans="2:16">
      <c r="B148" s="337">
        <v>70</v>
      </c>
      <c r="C148" s="71" t="s">
        <v>1127</v>
      </c>
      <c r="D148" s="333">
        <v>0.17699999999999999</v>
      </c>
      <c r="E148" s="333">
        <v>0</v>
      </c>
      <c r="F148" s="333">
        <v>0</v>
      </c>
      <c r="G148" s="338">
        <v>0</v>
      </c>
      <c r="H148" s="338">
        <v>0</v>
      </c>
      <c r="I148" s="338">
        <v>0.17699999999999999</v>
      </c>
      <c r="J148" s="338">
        <v>1.4E-2</v>
      </c>
      <c r="K148" s="338">
        <v>0</v>
      </c>
      <c r="L148" s="338">
        <v>0</v>
      </c>
      <c r="M148" s="338">
        <v>1.4E-2</v>
      </c>
      <c r="N148" s="338">
        <v>0.17499999999999999</v>
      </c>
      <c r="O148" s="339">
        <v>0</v>
      </c>
      <c r="P148" s="340" t="s">
        <v>1168</v>
      </c>
    </row>
    <row r="149" spans="2:16">
      <c r="B149" s="337">
        <v>135</v>
      </c>
      <c r="C149" s="71" t="s">
        <v>1128</v>
      </c>
      <c r="D149" s="333">
        <v>0.17199999999999999</v>
      </c>
      <c r="E149" s="333">
        <v>0</v>
      </c>
      <c r="F149" s="333">
        <v>0</v>
      </c>
      <c r="G149" s="338">
        <v>0</v>
      </c>
      <c r="H149" s="338">
        <v>0</v>
      </c>
      <c r="I149" s="338">
        <v>0.17199999999999999</v>
      </c>
      <c r="J149" s="338">
        <v>1.4999999999999999E-2</v>
      </c>
      <c r="K149" s="338">
        <v>0</v>
      </c>
      <c r="L149" s="338">
        <v>0</v>
      </c>
      <c r="M149" s="338">
        <v>1.4999999999999999E-2</v>
      </c>
      <c r="N149" s="338">
        <v>0.188</v>
      </c>
      <c r="O149" s="339">
        <v>0</v>
      </c>
      <c r="P149" s="340" t="s">
        <v>1171</v>
      </c>
    </row>
    <row r="150" spans="2:16">
      <c r="B150" s="337">
        <v>29</v>
      </c>
      <c r="C150" s="71" t="s">
        <v>1129</v>
      </c>
      <c r="D150" s="333">
        <v>0.158</v>
      </c>
      <c r="E150" s="333">
        <v>0</v>
      </c>
      <c r="F150" s="333">
        <v>0</v>
      </c>
      <c r="G150" s="338">
        <v>0</v>
      </c>
      <c r="H150" s="338">
        <v>0</v>
      </c>
      <c r="I150" s="338">
        <v>0.158</v>
      </c>
      <c r="J150" s="338">
        <v>1.4E-2</v>
      </c>
      <c r="K150" s="338">
        <v>0</v>
      </c>
      <c r="L150" s="338">
        <v>0</v>
      </c>
      <c r="M150" s="338">
        <v>1.4E-2</v>
      </c>
      <c r="N150" s="338">
        <v>0.17499999999999999</v>
      </c>
      <c r="O150" s="339">
        <v>0</v>
      </c>
      <c r="P150" s="340" t="s">
        <v>1168</v>
      </c>
    </row>
    <row r="151" spans="2:16">
      <c r="B151" s="337">
        <v>144</v>
      </c>
      <c r="C151" s="71" t="s">
        <v>1130</v>
      </c>
      <c r="D151" s="333">
        <v>0.14099999999999999</v>
      </c>
      <c r="E151" s="333">
        <v>0</v>
      </c>
      <c r="F151" s="333">
        <v>0</v>
      </c>
      <c r="G151" s="338">
        <v>0</v>
      </c>
      <c r="H151" s="338">
        <v>0</v>
      </c>
      <c r="I151" s="338">
        <v>0.14099999999999999</v>
      </c>
      <c r="J151" s="338">
        <v>1.2999999999999999E-2</v>
      </c>
      <c r="K151" s="338">
        <v>0</v>
      </c>
      <c r="L151" s="338">
        <v>0</v>
      </c>
      <c r="M151" s="338">
        <v>1.2999999999999999E-2</v>
      </c>
      <c r="N151" s="338">
        <v>0.16300000000000001</v>
      </c>
      <c r="O151" s="339">
        <v>0</v>
      </c>
      <c r="P151" s="340" t="s">
        <v>1169</v>
      </c>
    </row>
    <row r="152" spans="2:16">
      <c r="B152" s="337">
        <v>73</v>
      </c>
      <c r="C152" s="71" t="s">
        <v>1131</v>
      </c>
      <c r="D152" s="333">
        <v>0.13</v>
      </c>
      <c r="E152" s="333">
        <v>0</v>
      </c>
      <c r="F152" s="333">
        <v>0</v>
      </c>
      <c r="G152" s="338">
        <v>0</v>
      </c>
      <c r="H152" s="338">
        <v>0</v>
      </c>
      <c r="I152" s="338">
        <v>0.13</v>
      </c>
      <c r="J152" s="338">
        <v>1.2E-2</v>
      </c>
      <c r="K152" s="338">
        <v>0</v>
      </c>
      <c r="L152" s="338">
        <v>0</v>
      </c>
      <c r="M152" s="338">
        <v>1.2E-2</v>
      </c>
      <c r="N152" s="338">
        <v>0.15</v>
      </c>
      <c r="O152" s="339">
        <v>0</v>
      </c>
      <c r="P152" s="340" t="s">
        <v>1168</v>
      </c>
    </row>
    <row r="153" spans="2:16">
      <c r="B153" s="337">
        <v>52</v>
      </c>
      <c r="C153" s="71" t="s">
        <v>1132</v>
      </c>
      <c r="D153" s="333">
        <v>0.125</v>
      </c>
      <c r="E153" s="333">
        <v>0</v>
      </c>
      <c r="F153" s="333">
        <v>0</v>
      </c>
      <c r="G153" s="338">
        <v>0</v>
      </c>
      <c r="H153" s="338">
        <v>0</v>
      </c>
      <c r="I153" s="338">
        <v>0.125</v>
      </c>
      <c r="J153" s="338">
        <v>1.0999999999999999E-2</v>
      </c>
      <c r="K153" s="338">
        <v>0</v>
      </c>
      <c r="L153" s="338">
        <v>0</v>
      </c>
      <c r="M153" s="338">
        <v>1.0999999999999999E-2</v>
      </c>
      <c r="N153" s="338">
        <v>0.13800000000000001</v>
      </c>
      <c r="O153" s="339">
        <v>0</v>
      </c>
      <c r="P153" s="340" t="s">
        <v>1168</v>
      </c>
    </row>
    <row r="154" spans="2:16">
      <c r="B154" s="337">
        <v>40</v>
      </c>
      <c r="C154" s="71" t="s">
        <v>1133</v>
      </c>
      <c r="D154" s="333">
        <v>0.107</v>
      </c>
      <c r="E154" s="333">
        <v>0</v>
      </c>
      <c r="F154" s="333">
        <v>0</v>
      </c>
      <c r="G154" s="338">
        <v>0</v>
      </c>
      <c r="H154" s="338">
        <v>0</v>
      </c>
      <c r="I154" s="338">
        <v>0.107</v>
      </c>
      <c r="J154" s="338">
        <v>8.9999999999999993E-3</v>
      </c>
      <c r="K154" s="338">
        <v>0</v>
      </c>
      <c r="L154" s="338">
        <v>0</v>
      </c>
      <c r="M154" s="338">
        <v>8.9999999999999993E-3</v>
      </c>
      <c r="N154" s="338">
        <v>0.113</v>
      </c>
      <c r="O154" s="339">
        <v>0</v>
      </c>
      <c r="P154" s="340" t="s">
        <v>1168</v>
      </c>
    </row>
    <row r="155" spans="2:16">
      <c r="B155" s="337">
        <v>28</v>
      </c>
      <c r="C155" s="71" t="s">
        <v>1134</v>
      </c>
      <c r="D155" s="333">
        <v>0.10100000000000001</v>
      </c>
      <c r="E155" s="333">
        <v>0</v>
      </c>
      <c r="F155" s="333">
        <v>0</v>
      </c>
      <c r="G155" s="338">
        <v>0</v>
      </c>
      <c r="H155" s="338">
        <v>0</v>
      </c>
      <c r="I155" s="338">
        <v>0.10100000000000001</v>
      </c>
      <c r="J155" s="338">
        <v>8.9999999999999993E-3</v>
      </c>
      <c r="K155" s="338">
        <v>0</v>
      </c>
      <c r="L155" s="338">
        <v>0</v>
      </c>
      <c r="M155" s="338">
        <v>8.9999999999999993E-3</v>
      </c>
      <c r="N155" s="338">
        <v>0.113</v>
      </c>
      <c r="O155" s="339">
        <v>0</v>
      </c>
      <c r="P155" s="340" t="s">
        <v>1168</v>
      </c>
    </row>
    <row r="156" spans="2:16">
      <c r="B156" s="337">
        <v>82</v>
      </c>
      <c r="C156" s="71" t="s">
        <v>1135</v>
      </c>
      <c r="D156" s="333">
        <v>0.1</v>
      </c>
      <c r="E156" s="333">
        <v>0</v>
      </c>
      <c r="F156" s="333">
        <v>0</v>
      </c>
      <c r="G156" s="338">
        <v>0</v>
      </c>
      <c r="H156" s="338">
        <v>0</v>
      </c>
      <c r="I156" s="338">
        <v>0.1</v>
      </c>
      <c r="J156" s="338">
        <v>8.9999999999999993E-3</v>
      </c>
      <c r="K156" s="338">
        <v>0</v>
      </c>
      <c r="L156" s="338">
        <v>0</v>
      </c>
      <c r="M156" s="338">
        <v>8.9999999999999993E-3</v>
      </c>
      <c r="N156" s="338">
        <v>0.113</v>
      </c>
      <c r="O156" s="339">
        <v>0</v>
      </c>
      <c r="P156" s="340" t="s">
        <v>1168</v>
      </c>
    </row>
    <row r="157" spans="2:16">
      <c r="B157" s="337">
        <v>145</v>
      </c>
      <c r="C157" s="71" t="s">
        <v>1136</v>
      </c>
      <c r="D157" s="333">
        <v>0.1</v>
      </c>
      <c r="E157" s="333">
        <v>0</v>
      </c>
      <c r="F157" s="333">
        <v>0</v>
      </c>
      <c r="G157" s="338">
        <v>0</v>
      </c>
      <c r="H157" s="338">
        <v>0</v>
      </c>
      <c r="I157" s="338">
        <v>0.1</v>
      </c>
      <c r="J157" s="338">
        <v>8.9999999999999993E-3</v>
      </c>
      <c r="K157" s="338">
        <v>0</v>
      </c>
      <c r="L157" s="338">
        <v>0</v>
      </c>
      <c r="M157" s="338">
        <v>8.9999999999999993E-3</v>
      </c>
      <c r="N157" s="338">
        <v>0.113</v>
      </c>
      <c r="O157" s="339">
        <v>0</v>
      </c>
      <c r="P157" s="340" t="s">
        <v>1168</v>
      </c>
    </row>
    <row r="158" spans="2:16">
      <c r="B158" s="337">
        <v>78</v>
      </c>
      <c r="C158" s="71" t="s">
        <v>1137</v>
      </c>
      <c r="D158" s="333">
        <v>9.9000000000000005E-2</v>
      </c>
      <c r="E158" s="333">
        <v>0</v>
      </c>
      <c r="F158" s="333">
        <v>0</v>
      </c>
      <c r="G158" s="338">
        <v>0</v>
      </c>
      <c r="H158" s="338">
        <v>0</v>
      </c>
      <c r="I158" s="338">
        <v>9.9000000000000005E-2</v>
      </c>
      <c r="J158" s="338">
        <v>8.9999999999999993E-3</v>
      </c>
      <c r="K158" s="338">
        <v>0</v>
      </c>
      <c r="L158" s="338">
        <v>0</v>
      </c>
      <c r="M158" s="338">
        <v>8.9999999999999993E-3</v>
      </c>
      <c r="N158" s="338">
        <v>0.113</v>
      </c>
      <c r="O158" s="339">
        <v>0</v>
      </c>
      <c r="P158" s="340" t="s">
        <v>1168</v>
      </c>
    </row>
    <row r="159" spans="2:16">
      <c r="B159" s="337">
        <v>101</v>
      </c>
      <c r="C159" s="71" t="s">
        <v>1138</v>
      </c>
      <c r="D159" s="333">
        <v>0.09</v>
      </c>
      <c r="E159" s="333">
        <v>0</v>
      </c>
      <c r="F159" s="333">
        <v>0</v>
      </c>
      <c r="G159" s="338">
        <v>0</v>
      </c>
      <c r="H159" s="338">
        <v>0</v>
      </c>
      <c r="I159" s="338">
        <v>0.09</v>
      </c>
      <c r="J159" s="338">
        <v>8.0000000000000002E-3</v>
      </c>
      <c r="K159" s="338">
        <v>0</v>
      </c>
      <c r="L159" s="338">
        <v>0</v>
      </c>
      <c r="M159" s="338">
        <v>8.0000000000000002E-3</v>
      </c>
      <c r="N159" s="338">
        <v>0.1</v>
      </c>
      <c r="O159" s="339">
        <v>0</v>
      </c>
      <c r="P159" s="340" t="s">
        <v>1168</v>
      </c>
    </row>
    <row r="160" spans="2:16">
      <c r="B160" s="337">
        <v>130</v>
      </c>
      <c r="C160" s="71" t="s">
        <v>1139</v>
      </c>
      <c r="D160" s="333">
        <v>0.09</v>
      </c>
      <c r="E160" s="333">
        <v>0</v>
      </c>
      <c r="F160" s="333">
        <v>0</v>
      </c>
      <c r="G160" s="338">
        <v>0</v>
      </c>
      <c r="H160" s="338">
        <v>0</v>
      </c>
      <c r="I160" s="338">
        <v>0.09</v>
      </c>
      <c r="J160" s="338">
        <v>8.0000000000000002E-3</v>
      </c>
      <c r="K160" s="338">
        <v>0</v>
      </c>
      <c r="L160" s="338">
        <v>0</v>
      </c>
      <c r="M160" s="338">
        <v>8.0000000000000002E-3</v>
      </c>
      <c r="N160" s="338">
        <v>0.1</v>
      </c>
      <c r="O160" s="339">
        <v>0</v>
      </c>
      <c r="P160" s="340" t="s">
        <v>1168</v>
      </c>
    </row>
    <row r="161" spans="2:16">
      <c r="B161" s="337">
        <v>68</v>
      </c>
      <c r="C161" s="71" t="s">
        <v>1140</v>
      </c>
      <c r="D161" s="333">
        <v>8.8999999999999996E-2</v>
      </c>
      <c r="E161" s="333">
        <v>0</v>
      </c>
      <c r="F161" s="333">
        <v>0</v>
      </c>
      <c r="G161" s="338">
        <v>0</v>
      </c>
      <c r="H161" s="338">
        <v>0</v>
      </c>
      <c r="I161" s="338">
        <v>8.8999999999999996E-2</v>
      </c>
      <c r="J161" s="338">
        <v>7.0000000000000001E-3</v>
      </c>
      <c r="K161" s="338">
        <v>0</v>
      </c>
      <c r="L161" s="338">
        <v>0</v>
      </c>
      <c r="M161" s="338">
        <v>7.0000000000000001E-3</v>
      </c>
      <c r="N161" s="338">
        <v>8.7999999999999995E-2</v>
      </c>
      <c r="O161" s="339">
        <v>0</v>
      </c>
      <c r="P161" s="340" t="s">
        <v>1168</v>
      </c>
    </row>
    <row r="162" spans="2:16">
      <c r="B162" s="337">
        <v>32</v>
      </c>
      <c r="C162" s="71" t="s">
        <v>1141</v>
      </c>
      <c r="D162" s="333">
        <v>6.7000000000000004E-2</v>
      </c>
      <c r="E162" s="333">
        <v>0</v>
      </c>
      <c r="F162" s="333">
        <v>0</v>
      </c>
      <c r="G162" s="338">
        <v>0</v>
      </c>
      <c r="H162" s="338">
        <v>0</v>
      </c>
      <c r="I162" s="338">
        <v>6.7000000000000004E-2</v>
      </c>
      <c r="J162" s="338">
        <v>6.0000000000000001E-3</v>
      </c>
      <c r="K162" s="338">
        <v>0</v>
      </c>
      <c r="L162" s="338">
        <v>0</v>
      </c>
      <c r="M162" s="338">
        <v>6.0000000000000001E-3</v>
      </c>
      <c r="N162" s="338">
        <v>7.4999999999999997E-2</v>
      </c>
      <c r="O162" s="339">
        <v>0</v>
      </c>
      <c r="P162" s="340" t="s">
        <v>1168</v>
      </c>
    </row>
    <row r="163" spans="2:16">
      <c r="B163" s="337">
        <v>173</v>
      </c>
      <c r="C163" s="71" t="s">
        <v>1142</v>
      </c>
      <c r="D163" s="333">
        <v>6.4000000000000001E-2</v>
      </c>
      <c r="E163" s="333">
        <v>0</v>
      </c>
      <c r="F163" s="333">
        <v>0</v>
      </c>
      <c r="G163" s="338">
        <v>0</v>
      </c>
      <c r="H163" s="338">
        <v>0</v>
      </c>
      <c r="I163" s="338">
        <v>6.4000000000000001E-2</v>
      </c>
      <c r="J163" s="338">
        <v>6.0000000000000001E-3</v>
      </c>
      <c r="K163" s="338">
        <v>0</v>
      </c>
      <c r="L163" s="338">
        <v>0</v>
      </c>
      <c r="M163" s="338">
        <v>6.0000000000000001E-3</v>
      </c>
      <c r="N163" s="338">
        <v>7.4999999999999997E-2</v>
      </c>
      <c r="O163" s="339">
        <v>0</v>
      </c>
      <c r="P163" s="340" t="s">
        <v>1168</v>
      </c>
    </row>
    <row r="164" spans="2:16">
      <c r="B164" s="337">
        <v>175</v>
      </c>
      <c r="C164" s="71" t="s">
        <v>1143</v>
      </c>
      <c r="D164" s="333">
        <v>5.7000000000000002E-2</v>
      </c>
      <c r="E164" s="333">
        <v>0</v>
      </c>
      <c r="F164" s="333">
        <v>0</v>
      </c>
      <c r="G164" s="338">
        <v>0</v>
      </c>
      <c r="H164" s="338">
        <v>0</v>
      </c>
      <c r="I164" s="338">
        <v>5.7000000000000002E-2</v>
      </c>
      <c r="J164" s="338">
        <v>5.0000000000000001E-3</v>
      </c>
      <c r="K164" s="338">
        <v>0</v>
      </c>
      <c r="L164" s="338">
        <v>0</v>
      </c>
      <c r="M164" s="338">
        <v>5.0000000000000001E-3</v>
      </c>
      <c r="N164" s="338">
        <v>6.3E-2</v>
      </c>
      <c r="O164" s="339">
        <v>0</v>
      </c>
      <c r="P164" s="340" t="s">
        <v>1168</v>
      </c>
    </row>
    <row r="165" spans="2:16">
      <c r="B165" s="337">
        <v>60</v>
      </c>
      <c r="C165" s="71" t="s">
        <v>1144</v>
      </c>
      <c r="D165" s="333">
        <v>5.5E-2</v>
      </c>
      <c r="E165" s="333">
        <v>0</v>
      </c>
      <c r="F165" s="333">
        <v>0</v>
      </c>
      <c r="G165" s="338">
        <v>0</v>
      </c>
      <c r="H165" s="338">
        <v>0</v>
      </c>
      <c r="I165" s="338">
        <v>5.5E-2</v>
      </c>
      <c r="J165" s="338">
        <v>5.0000000000000001E-3</v>
      </c>
      <c r="K165" s="338">
        <v>0</v>
      </c>
      <c r="L165" s="338">
        <v>0</v>
      </c>
      <c r="M165" s="338">
        <v>5.0000000000000001E-3</v>
      </c>
      <c r="N165" s="338">
        <v>6.3E-2</v>
      </c>
      <c r="O165" s="339">
        <v>0</v>
      </c>
      <c r="P165" s="340" t="s">
        <v>1168</v>
      </c>
    </row>
    <row r="166" spans="2:16">
      <c r="B166" s="337">
        <v>154</v>
      </c>
      <c r="C166" s="71" t="s">
        <v>1145</v>
      </c>
      <c r="D166" s="333">
        <v>5.3999999999999999E-2</v>
      </c>
      <c r="E166" s="333">
        <v>0</v>
      </c>
      <c r="F166" s="333">
        <v>0</v>
      </c>
      <c r="G166" s="338">
        <v>0</v>
      </c>
      <c r="H166" s="338">
        <v>0</v>
      </c>
      <c r="I166" s="338">
        <v>5.3999999999999999E-2</v>
      </c>
      <c r="J166" s="338">
        <v>5.0000000000000001E-3</v>
      </c>
      <c r="K166" s="338">
        <v>0</v>
      </c>
      <c r="L166" s="338">
        <v>0</v>
      </c>
      <c r="M166" s="338">
        <v>5.0000000000000001E-3</v>
      </c>
      <c r="N166" s="338">
        <v>6.3E-2</v>
      </c>
      <c r="O166" s="339">
        <v>0</v>
      </c>
      <c r="P166" s="340" t="s">
        <v>1168</v>
      </c>
    </row>
    <row r="167" spans="2:16">
      <c r="B167" s="337">
        <v>148</v>
      </c>
      <c r="C167" s="71" t="s">
        <v>1146</v>
      </c>
      <c r="D167" s="333">
        <v>4.8000000000000001E-2</v>
      </c>
      <c r="E167" s="333">
        <v>0</v>
      </c>
      <c r="F167" s="333">
        <v>0</v>
      </c>
      <c r="G167" s="338">
        <v>0</v>
      </c>
      <c r="H167" s="338">
        <v>0</v>
      </c>
      <c r="I167" s="338">
        <v>4.8000000000000001E-2</v>
      </c>
      <c r="J167" s="338">
        <v>4.0000000000000001E-3</v>
      </c>
      <c r="K167" s="338">
        <v>0</v>
      </c>
      <c r="L167" s="338">
        <v>0</v>
      </c>
      <c r="M167" s="338">
        <v>4.0000000000000001E-3</v>
      </c>
      <c r="N167" s="338">
        <v>0.05</v>
      </c>
      <c r="O167" s="339">
        <v>0</v>
      </c>
      <c r="P167" s="340" t="s">
        <v>1168</v>
      </c>
    </row>
    <row r="168" spans="2:16">
      <c r="B168" s="337">
        <v>83</v>
      </c>
      <c r="C168" s="71" t="s">
        <v>1147</v>
      </c>
      <c r="D168" s="333">
        <v>4.7E-2</v>
      </c>
      <c r="E168" s="333">
        <v>0</v>
      </c>
      <c r="F168" s="333">
        <v>0</v>
      </c>
      <c r="G168" s="338">
        <v>0</v>
      </c>
      <c r="H168" s="338">
        <v>0</v>
      </c>
      <c r="I168" s="338">
        <v>4.7E-2</v>
      </c>
      <c r="J168" s="338">
        <v>4.0000000000000001E-3</v>
      </c>
      <c r="K168" s="338">
        <v>0</v>
      </c>
      <c r="L168" s="338">
        <v>0</v>
      </c>
      <c r="M168" s="338">
        <v>4.0000000000000001E-3</v>
      </c>
      <c r="N168" s="338">
        <v>0.05</v>
      </c>
      <c r="O168" s="339">
        <v>0</v>
      </c>
      <c r="P168" s="340" t="s">
        <v>1168</v>
      </c>
    </row>
    <row r="169" spans="2:16">
      <c r="B169" s="337">
        <v>146</v>
      </c>
      <c r="C169" s="71" t="s">
        <v>1148</v>
      </c>
      <c r="D169" s="333">
        <v>4.4999999999999998E-2</v>
      </c>
      <c r="E169" s="333">
        <v>0</v>
      </c>
      <c r="F169" s="333">
        <v>0</v>
      </c>
      <c r="G169" s="338">
        <v>0</v>
      </c>
      <c r="H169" s="338">
        <v>0</v>
      </c>
      <c r="I169" s="338">
        <v>4.4999999999999998E-2</v>
      </c>
      <c r="J169" s="338">
        <v>4.0000000000000001E-3</v>
      </c>
      <c r="K169" s="338">
        <v>0</v>
      </c>
      <c r="L169" s="338">
        <v>0</v>
      </c>
      <c r="M169" s="338">
        <v>4.0000000000000001E-3</v>
      </c>
      <c r="N169" s="338">
        <v>0.05</v>
      </c>
      <c r="O169" s="339">
        <v>0</v>
      </c>
      <c r="P169" s="340" t="s">
        <v>1168</v>
      </c>
    </row>
    <row r="170" spans="2:16">
      <c r="B170" s="337">
        <v>171</v>
      </c>
      <c r="C170" s="71" t="s">
        <v>1149</v>
      </c>
      <c r="D170" s="333">
        <v>4.3999999999999997E-2</v>
      </c>
      <c r="E170" s="333">
        <v>0</v>
      </c>
      <c r="F170" s="333">
        <v>0</v>
      </c>
      <c r="G170" s="338">
        <v>0</v>
      </c>
      <c r="H170" s="338">
        <v>0</v>
      </c>
      <c r="I170" s="338">
        <v>4.3999999999999997E-2</v>
      </c>
      <c r="J170" s="338">
        <v>4.0000000000000001E-3</v>
      </c>
      <c r="K170" s="338">
        <v>0</v>
      </c>
      <c r="L170" s="338">
        <v>0</v>
      </c>
      <c r="M170" s="338">
        <v>4.0000000000000001E-3</v>
      </c>
      <c r="N170" s="338">
        <v>0.05</v>
      </c>
      <c r="O170" s="339">
        <v>0</v>
      </c>
      <c r="P170" s="340" t="s">
        <v>1168</v>
      </c>
    </row>
    <row r="171" spans="2:16">
      <c r="B171" s="337">
        <v>110</v>
      </c>
      <c r="C171" s="71" t="s">
        <v>1150</v>
      </c>
      <c r="D171" s="333">
        <v>3.5999999999999997E-2</v>
      </c>
      <c r="E171" s="333">
        <v>0</v>
      </c>
      <c r="F171" s="333">
        <v>0</v>
      </c>
      <c r="G171" s="338">
        <v>0</v>
      </c>
      <c r="H171" s="338">
        <v>0</v>
      </c>
      <c r="I171" s="338">
        <v>3.5999999999999997E-2</v>
      </c>
      <c r="J171" s="338">
        <v>3.0000000000000001E-3</v>
      </c>
      <c r="K171" s="338">
        <v>0</v>
      </c>
      <c r="L171" s="338">
        <v>0</v>
      </c>
      <c r="M171" s="338">
        <v>3.0000000000000001E-3</v>
      </c>
      <c r="N171" s="338">
        <v>3.7999999999999999E-2</v>
      </c>
      <c r="O171" s="339">
        <v>0</v>
      </c>
      <c r="P171" s="340" t="s">
        <v>1168</v>
      </c>
    </row>
    <row r="172" spans="2:16">
      <c r="B172" s="337">
        <v>174</v>
      </c>
      <c r="C172" s="71" t="s">
        <v>1151</v>
      </c>
      <c r="D172" s="333">
        <v>3.3000000000000002E-2</v>
      </c>
      <c r="E172" s="333">
        <v>0</v>
      </c>
      <c r="F172" s="333">
        <v>0</v>
      </c>
      <c r="G172" s="338">
        <v>0</v>
      </c>
      <c r="H172" s="338">
        <v>0</v>
      </c>
      <c r="I172" s="338">
        <v>3.3000000000000002E-2</v>
      </c>
      <c r="J172" s="338">
        <v>3.0000000000000001E-3</v>
      </c>
      <c r="K172" s="338">
        <v>0</v>
      </c>
      <c r="L172" s="338">
        <v>0</v>
      </c>
      <c r="M172" s="338">
        <v>3.0000000000000001E-3</v>
      </c>
      <c r="N172" s="338">
        <v>3.7999999999999999E-2</v>
      </c>
      <c r="O172" s="339">
        <v>0</v>
      </c>
      <c r="P172" s="340" t="s">
        <v>1168</v>
      </c>
    </row>
    <row r="173" spans="2:16">
      <c r="B173" s="337">
        <v>98</v>
      </c>
      <c r="C173" s="71" t="s">
        <v>1152</v>
      </c>
      <c r="D173" s="333">
        <v>3.2000000000000001E-2</v>
      </c>
      <c r="E173" s="333">
        <v>0</v>
      </c>
      <c r="F173" s="333">
        <v>0</v>
      </c>
      <c r="G173" s="338">
        <v>0</v>
      </c>
      <c r="H173" s="338">
        <v>0</v>
      </c>
      <c r="I173" s="338">
        <v>3.2000000000000001E-2</v>
      </c>
      <c r="J173" s="338">
        <v>3.0000000000000001E-3</v>
      </c>
      <c r="K173" s="338">
        <v>0</v>
      </c>
      <c r="L173" s="338">
        <v>0</v>
      </c>
      <c r="M173" s="338">
        <v>3.0000000000000001E-3</v>
      </c>
      <c r="N173" s="338">
        <v>3.7999999999999999E-2</v>
      </c>
      <c r="O173" s="339">
        <v>0</v>
      </c>
      <c r="P173" s="340" t="s">
        <v>1168</v>
      </c>
    </row>
    <row r="174" spans="2:16">
      <c r="B174" s="337">
        <v>123</v>
      </c>
      <c r="C174" s="71" t="s">
        <v>1153</v>
      </c>
      <c r="D174" s="333">
        <v>2.9000000000000001E-2</v>
      </c>
      <c r="E174" s="333">
        <v>0</v>
      </c>
      <c r="F174" s="333">
        <v>0</v>
      </c>
      <c r="G174" s="338">
        <v>0</v>
      </c>
      <c r="H174" s="338">
        <v>0</v>
      </c>
      <c r="I174" s="338">
        <v>2.9000000000000001E-2</v>
      </c>
      <c r="J174" s="338">
        <v>3.0000000000000001E-3</v>
      </c>
      <c r="K174" s="338">
        <v>0</v>
      </c>
      <c r="L174" s="338">
        <v>0</v>
      </c>
      <c r="M174" s="338">
        <v>3.0000000000000001E-3</v>
      </c>
      <c r="N174" s="338">
        <v>3.7999999999999999E-2</v>
      </c>
      <c r="O174" s="339">
        <v>0</v>
      </c>
      <c r="P174" s="340" t="s">
        <v>1168</v>
      </c>
    </row>
    <row r="175" spans="2:16">
      <c r="B175" s="337">
        <v>25</v>
      </c>
      <c r="C175" s="71" t="s">
        <v>1154</v>
      </c>
      <c r="D175" s="333">
        <v>2.8000000000000001E-2</v>
      </c>
      <c r="E175" s="333">
        <v>0</v>
      </c>
      <c r="F175" s="333">
        <v>0</v>
      </c>
      <c r="G175" s="338">
        <v>0</v>
      </c>
      <c r="H175" s="338">
        <v>0</v>
      </c>
      <c r="I175" s="338">
        <v>2.8000000000000001E-2</v>
      </c>
      <c r="J175" s="338">
        <v>2E-3</v>
      </c>
      <c r="K175" s="338">
        <v>0</v>
      </c>
      <c r="L175" s="338">
        <v>0</v>
      </c>
      <c r="M175" s="338">
        <v>2E-3</v>
      </c>
      <c r="N175" s="338">
        <v>2.5000000000000001E-2</v>
      </c>
      <c r="O175" s="339">
        <v>0</v>
      </c>
      <c r="P175" s="340" t="s">
        <v>1168</v>
      </c>
    </row>
    <row r="176" spans="2:16">
      <c r="B176" s="337">
        <v>87</v>
      </c>
      <c r="C176" s="71" t="s">
        <v>1155</v>
      </c>
      <c r="D176" s="333">
        <v>2.8000000000000001E-2</v>
      </c>
      <c r="E176" s="333">
        <v>0</v>
      </c>
      <c r="F176" s="333">
        <v>0</v>
      </c>
      <c r="G176" s="338">
        <v>0</v>
      </c>
      <c r="H176" s="338">
        <v>0</v>
      </c>
      <c r="I176" s="338">
        <v>2.8000000000000001E-2</v>
      </c>
      <c r="J176" s="338">
        <v>3.0000000000000001E-3</v>
      </c>
      <c r="K176" s="338">
        <v>0</v>
      </c>
      <c r="L176" s="338">
        <v>0</v>
      </c>
      <c r="M176" s="338">
        <v>3.0000000000000001E-3</v>
      </c>
      <c r="N176" s="338">
        <v>3.7999999999999999E-2</v>
      </c>
      <c r="O176" s="339">
        <v>0</v>
      </c>
      <c r="P176" s="340" t="s">
        <v>1168</v>
      </c>
    </row>
    <row r="177" spans="2:16">
      <c r="B177" s="337">
        <v>67</v>
      </c>
      <c r="C177" s="71" t="s">
        <v>1156</v>
      </c>
      <c r="D177" s="333">
        <v>2.5999999999999999E-2</v>
      </c>
      <c r="E177" s="333">
        <v>0</v>
      </c>
      <c r="F177" s="333">
        <v>0</v>
      </c>
      <c r="G177" s="338">
        <v>0</v>
      </c>
      <c r="H177" s="338">
        <v>0</v>
      </c>
      <c r="I177" s="338">
        <v>2.5999999999999999E-2</v>
      </c>
      <c r="J177" s="338">
        <v>2E-3</v>
      </c>
      <c r="K177" s="338">
        <v>0</v>
      </c>
      <c r="L177" s="338">
        <v>0</v>
      </c>
      <c r="M177" s="338">
        <v>2E-3</v>
      </c>
      <c r="N177" s="338">
        <v>2.5000000000000001E-2</v>
      </c>
      <c r="O177" s="339">
        <v>0</v>
      </c>
      <c r="P177" s="340" t="s">
        <v>1168</v>
      </c>
    </row>
    <row r="178" spans="2:16">
      <c r="B178" s="337">
        <v>176</v>
      </c>
      <c r="C178" s="71" t="s">
        <v>1157</v>
      </c>
      <c r="D178" s="333">
        <v>2.5999999999999999E-2</v>
      </c>
      <c r="E178" s="333">
        <v>0</v>
      </c>
      <c r="F178" s="333">
        <v>0</v>
      </c>
      <c r="G178" s="338">
        <v>0</v>
      </c>
      <c r="H178" s="338">
        <v>0</v>
      </c>
      <c r="I178" s="338">
        <v>2.5999999999999999E-2</v>
      </c>
      <c r="J178" s="338">
        <v>2E-3</v>
      </c>
      <c r="K178" s="338">
        <v>0</v>
      </c>
      <c r="L178" s="338">
        <v>0</v>
      </c>
      <c r="M178" s="338">
        <v>2E-3</v>
      </c>
      <c r="N178" s="338">
        <v>2.5000000000000001E-2</v>
      </c>
      <c r="O178" s="339">
        <v>0</v>
      </c>
      <c r="P178" s="340" t="s">
        <v>1168</v>
      </c>
    </row>
    <row r="179" spans="2:16">
      <c r="B179" s="337">
        <v>81</v>
      </c>
      <c r="C179" s="71" t="s">
        <v>1158</v>
      </c>
      <c r="D179" s="333">
        <v>2.1999999999999999E-2</v>
      </c>
      <c r="E179" s="333">
        <v>0</v>
      </c>
      <c r="F179" s="333">
        <v>0</v>
      </c>
      <c r="G179" s="338">
        <v>0</v>
      </c>
      <c r="H179" s="338">
        <v>0</v>
      </c>
      <c r="I179" s="338">
        <v>2.1999999999999999E-2</v>
      </c>
      <c r="J179" s="338">
        <v>2E-3</v>
      </c>
      <c r="K179" s="338">
        <v>0</v>
      </c>
      <c r="L179" s="338">
        <v>0</v>
      </c>
      <c r="M179" s="338">
        <v>2E-3</v>
      </c>
      <c r="N179" s="338">
        <v>2.5000000000000001E-2</v>
      </c>
      <c r="O179" s="339">
        <v>0</v>
      </c>
      <c r="P179" s="340" t="s">
        <v>1168</v>
      </c>
    </row>
    <row r="180" spans="2:16">
      <c r="B180" s="337">
        <v>108</v>
      </c>
      <c r="C180" s="71" t="s">
        <v>1159</v>
      </c>
      <c r="D180" s="333">
        <v>1.7999999999999999E-2</v>
      </c>
      <c r="E180" s="333">
        <v>0</v>
      </c>
      <c r="F180" s="333">
        <v>0</v>
      </c>
      <c r="G180" s="338">
        <v>0</v>
      </c>
      <c r="H180" s="338">
        <v>0</v>
      </c>
      <c r="I180" s="338">
        <v>1.7999999999999999E-2</v>
      </c>
      <c r="J180" s="338">
        <v>2E-3</v>
      </c>
      <c r="K180" s="338">
        <v>0</v>
      </c>
      <c r="L180" s="338">
        <v>0</v>
      </c>
      <c r="M180" s="338">
        <v>2E-3</v>
      </c>
      <c r="N180" s="338">
        <v>2.5000000000000001E-2</v>
      </c>
      <c r="O180" s="339">
        <v>0</v>
      </c>
      <c r="P180" s="340" t="s">
        <v>1168</v>
      </c>
    </row>
    <row r="181" spans="2:16">
      <c r="B181" s="337">
        <v>161</v>
      </c>
      <c r="C181" s="71" t="s">
        <v>1160</v>
      </c>
      <c r="D181" s="333">
        <v>1.7000000000000001E-2</v>
      </c>
      <c r="E181" s="333">
        <v>0</v>
      </c>
      <c r="F181" s="333">
        <v>0</v>
      </c>
      <c r="G181" s="338">
        <v>0</v>
      </c>
      <c r="H181" s="338">
        <v>0</v>
      </c>
      <c r="I181" s="338">
        <v>1.7000000000000001E-2</v>
      </c>
      <c r="J181" s="338">
        <v>1E-3</v>
      </c>
      <c r="K181" s="338">
        <v>0</v>
      </c>
      <c r="L181" s="338">
        <v>0</v>
      </c>
      <c r="M181" s="338">
        <v>1E-3</v>
      </c>
      <c r="N181" s="338">
        <v>1.2999999999999999E-2</v>
      </c>
      <c r="O181" s="339">
        <v>0</v>
      </c>
      <c r="P181" s="340" t="s">
        <v>1168</v>
      </c>
    </row>
    <row r="182" spans="2:16">
      <c r="B182" s="337">
        <v>107</v>
      </c>
      <c r="C182" s="71" t="s">
        <v>1161</v>
      </c>
      <c r="D182" s="333">
        <v>1.4E-2</v>
      </c>
      <c r="E182" s="333">
        <v>0</v>
      </c>
      <c r="F182" s="333">
        <v>0</v>
      </c>
      <c r="G182" s="338">
        <v>0</v>
      </c>
      <c r="H182" s="338">
        <v>0</v>
      </c>
      <c r="I182" s="338">
        <v>1.4E-2</v>
      </c>
      <c r="J182" s="338">
        <v>1E-3</v>
      </c>
      <c r="K182" s="338">
        <v>0</v>
      </c>
      <c r="L182" s="338">
        <v>0</v>
      </c>
      <c r="M182" s="338">
        <v>1E-3</v>
      </c>
      <c r="N182" s="338">
        <v>1.2999999999999999E-2</v>
      </c>
      <c r="O182" s="339">
        <v>0</v>
      </c>
      <c r="P182" s="340" t="s">
        <v>1168</v>
      </c>
    </row>
    <row r="183" spans="2:16">
      <c r="B183" s="337">
        <v>155</v>
      </c>
      <c r="C183" s="71" t="s">
        <v>1162</v>
      </c>
      <c r="D183" s="333">
        <v>0.01</v>
      </c>
      <c r="E183" s="333">
        <v>0</v>
      </c>
      <c r="F183" s="333">
        <v>0</v>
      </c>
      <c r="G183" s="338">
        <v>0</v>
      </c>
      <c r="H183" s="338">
        <v>0</v>
      </c>
      <c r="I183" s="338">
        <v>0.01</v>
      </c>
      <c r="J183" s="338">
        <v>1E-3</v>
      </c>
      <c r="K183" s="338">
        <v>0</v>
      </c>
      <c r="L183" s="338">
        <v>0</v>
      </c>
      <c r="M183" s="338">
        <v>1E-3</v>
      </c>
      <c r="N183" s="338">
        <v>1.2999999999999999E-2</v>
      </c>
      <c r="O183" s="339">
        <v>0</v>
      </c>
      <c r="P183" s="340" t="s">
        <v>1168</v>
      </c>
    </row>
    <row r="184" spans="2:16">
      <c r="B184" s="337">
        <v>57</v>
      </c>
      <c r="C184" s="71" t="s">
        <v>1163</v>
      </c>
      <c r="D184" s="333">
        <v>7.0000000000000001E-3</v>
      </c>
      <c r="E184" s="333">
        <v>0</v>
      </c>
      <c r="F184" s="333">
        <v>0</v>
      </c>
      <c r="G184" s="338">
        <v>0</v>
      </c>
      <c r="H184" s="338">
        <v>0</v>
      </c>
      <c r="I184" s="338">
        <v>7.0000000000000001E-3</v>
      </c>
      <c r="J184" s="338">
        <v>1E-3</v>
      </c>
      <c r="K184" s="338">
        <v>0</v>
      </c>
      <c r="L184" s="338">
        <v>0</v>
      </c>
      <c r="M184" s="338">
        <v>1E-3</v>
      </c>
      <c r="N184" s="338">
        <v>1.2999999999999999E-2</v>
      </c>
      <c r="O184" s="339">
        <v>0</v>
      </c>
      <c r="P184" s="340" t="s">
        <v>1168</v>
      </c>
    </row>
    <row r="185" spans="2:16">
      <c r="B185" s="337">
        <v>58</v>
      </c>
      <c r="C185" s="71" t="s">
        <v>1164</v>
      </c>
      <c r="D185" s="333">
        <v>7.0000000000000001E-3</v>
      </c>
      <c r="E185" s="333">
        <v>0</v>
      </c>
      <c r="F185" s="333">
        <v>0</v>
      </c>
      <c r="G185" s="338">
        <v>0</v>
      </c>
      <c r="H185" s="338">
        <v>0</v>
      </c>
      <c r="I185" s="338">
        <v>7.0000000000000001E-3</v>
      </c>
      <c r="J185" s="338">
        <v>1E-3</v>
      </c>
      <c r="K185" s="338">
        <v>0</v>
      </c>
      <c r="L185" s="338">
        <v>0</v>
      </c>
      <c r="M185" s="338">
        <v>1E-3</v>
      </c>
      <c r="N185" s="338">
        <v>1.2999999999999999E-2</v>
      </c>
      <c r="O185" s="339">
        <v>0</v>
      </c>
      <c r="P185" s="340" t="s">
        <v>1168</v>
      </c>
    </row>
    <row r="186" spans="2:16">
      <c r="B186" s="337">
        <v>169</v>
      </c>
      <c r="C186" s="71" t="s">
        <v>1165</v>
      </c>
      <c r="D186" s="333">
        <v>7.0000000000000001E-3</v>
      </c>
      <c r="E186" s="333">
        <v>0</v>
      </c>
      <c r="F186" s="333">
        <v>0</v>
      </c>
      <c r="G186" s="338">
        <v>0</v>
      </c>
      <c r="H186" s="338">
        <v>0</v>
      </c>
      <c r="I186" s="338">
        <v>7.0000000000000001E-3</v>
      </c>
      <c r="J186" s="338">
        <v>0</v>
      </c>
      <c r="K186" s="338">
        <v>0</v>
      </c>
      <c r="L186" s="338">
        <v>0</v>
      </c>
      <c r="M186" s="338">
        <v>0</v>
      </c>
      <c r="N186" s="338">
        <v>0</v>
      </c>
      <c r="O186" s="339">
        <v>0</v>
      </c>
      <c r="P186" s="340" t="s">
        <v>1168</v>
      </c>
    </row>
    <row r="187" spans="2:16">
      <c r="B187" s="337">
        <v>116</v>
      </c>
      <c r="C187" s="71" t="s">
        <v>1166</v>
      </c>
      <c r="D187" s="333">
        <v>6.0000000000000001E-3</v>
      </c>
      <c r="E187" s="333">
        <v>0</v>
      </c>
      <c r="F187" s="333">
        <v>0</v>
      </c>
      <c r="G187" s="338">
        <v>0</v>
      </c>
      <c r="H187" s="338">
        <v>0</v>
      </c>
      <c r="I187" s="338">
        <v>6.0000000000000001E-3</v>
      </c>
      <c r="J187" s="338">
        <v>1E-3</v>
      </c>
      <c r="K187" s="338">
        <v>0</v>
      </c>
      <c r="L187" s="338">
        <v>0</v>
      </c>
      <c r="M187" s="338">
        <v>1E-3</v>
      </c>
      <c r="N187" s="338">
        <v>1.2999999999999999E-2</v>
      </c>
      <c r="O187" s="339">
        <v>0</v>
      </c>
      <c r="P187" s="340" t="s">
        <v>1168</v>
      </c>
    </row>
    <row r="188" spans="2:16" ht="19.5" thickBot="1">
      <c r="B188" s="445">
        <v>105</v>
      </c>
      <c r="C188" s="446" t="s">
        <v>1167</v>
      </c>
      <c r="D188" s="447">
        <v>2E-3</v>
      </c>
      <c r="E188" s="447">
        <v>0</v>
      </c>
      <c r="F188" s="447">
        <v>0</v>
      </c>
      <c r="G188" s="447">
        <v>0</v>
      </c>
      <c r="H188" s="447">
        <v>0</v>
      </c>
      <c r="I188" s="447">
        <v>2E-3</v>
      </c>
      <c r="J188" s="447">
        <v>0</v>
      </c>
      <c r="K188" s="447">
        <v>0</v>
      </c>
      <c r="L188" s="447">
        <v>0</v>
      </c>
      <c r="M188" s="447">
        <v>0</v>
      </c>
      <c r="N188" s="447">
        <v>0</v>
      </c>
      <c r="O188" s="448">
        <v>0</v>
      </c>
      <c r="P188" s="449" t="s">
        <v>1168</v>
      </c>
    </row>
    <row r="189" spans="2:16">
      <c r="B189" s="440"/>
      <c r="C189" s="441"/>
      <c r="D189" s="442"/>
      <c r="E189" s="442"/>
      <c r="F189" s="442"/>
      <c r="G189" s="442"/>
      <c r="H189" s="442"/>
      <c r="I189" s="442"/>
      <c r="J189" s="442"/>
      <c r="K189" s="442"/>
      <c r="L189" s="442"/>
      <c r="M189" s="442"/>
      <c r="N189" s="442"/>
      <c r="O189" s="443"/>
      <c r="P189" s="443"/>
    </row>
    <row r="190" spans="2:16">
      <c r="B190" s="440"/>
      <c r="C190" s="441"/>
      <c r="D190" s="442"/>
      <c r="E190" s="442"/>
      <c r="F190" s="442"/>
      <c r="G190" s="442"/>
      <c r="H190" s="442"/>
      <c r="I190" s="442"/>
      <c r="J190" s="442"/>
      <c r="K190" s="442"/>
      <c r="L190" s="442"/>
      <c r="M190" s="442"/>
      <c r="N190" s="442"/>
      <c r="O190" s="443"/>
      <c r="P190" s="443"/>
    </row>
    <row r="191" spans="2:16">
      <c r="B191" s="440"/>
      <c r="C191" s="441"/>
      <c r="D191" s="442"/>
      <c r="E191" s="442"/>
      <c r="F191" s="442"/>
      <c r="G191" s="442"/>
      <c r="H191" s="442"/>
      <c r="I191" s="442"/>
      <c r="J191" s="442"/>
      <c r="K191" s="442"/>
      <c r="L191" s="442"/>
      <c r="M191" s="442"/>
      <c r="N191" s="442"/>
      <c r="O191" s="443"/>
      <c r="P191" s="443"/>
    </row>
    <row r="192" spans="2:16">
      <c r="B192" s="440"/>
      <c r="C192" s="441"/>
      <c r="D192" s="442"/>
      <c r="E192" s="442"/>
      <c r="F192" s="442"/>
      <c r="G192" s="442"/>
      <c r="H192" s="442"/>
      <c r="I192" s="442"/>
      <c r="J192" s="442"/>
      <c r="K192" s="442"/>
      <c r="L192" s="442"/>
      <c r="M192" s="442"/>
      <c r="N192" s="442"/>
      <c r="O192" s="443"/>
      <c r="P192" s="443"/>
    </row>
    <row r="193" spans="2:16">
      <c r="B193" s="440"/>
      <c r="C193" s="441"/>
      <c r="D193" s="442"/>
      <c r="E193" s="442"/>
      <c r="F193" s="442"/>
      <c r="G193" s="442"/>
      <c r="H193" s="442"/>
      <c r="I193" s="442"/>
      <c r="J193" s="442"/>
      <c r="K193" s="442"/>
      <c r="L193" s="442"/>
      <c r="M193" s="442"/>
      <c r="N193" s="442"/>
      <c r="O193" s="443"/>
      <c r="P193" s="443"/>
    </row>
    <row r="194" spans="2:16">
      <c r="B194" s="440"/>
      <c r="C194" s="441"/>
      <c r="D194" s="442"/>
      <c r="E194" s="442"/>
      <c r="F194" s="442"/>
      <c r="G194" s="442"/>
      <c r="H194" s="442"/>
      <c r="I194" s="442"/>
      <c r="J194" s="442"/>
      <c r="K194" s="442"/>
      <c r="L194" s="442"/>
      <c r="M194" s="442"/>
      <c r="N194" s="442"/>
      <c r="O194" s="443"/>
      <c r="P194" s="443"/>
    </row>
    <row r="195" spans="2:16">
      <c r="B195" s="440"/>
      <c r="C195" s="441"/>
      <c r="D195" s="442"/>
      <c r="E195" s="442"/>
      <c r="F195" s="442"/>
      <c r="G195" s="442"/>
      <c r="H195" s="442"/>
      <c r="I195" s="442"/>
      <c r="J195" s="442"/>
      <c r="K195" s="442"/>
      <c r="L195" s="442"/>
      <c r="M195" s="442"/>
      <c r="N195" s="442"/>
      <c r="O195" s="443"/>
      <c r="P195" s="443"/>
    </row>
    <row r="196" spans="2:16">
      <c r="B196" s="440"/>
      <c r="C196" s="441"/>
      <c r="D196" s="442"/>
      <c r="E196" s="442"/>
      <c r="F196" s="442"/>
      <c r="G196" s="442"/>
      <c r="H196" s="442"/>
      <c r="I196" s="442"/>
      <c r="J196" s="442"/>
      <c r="K196" s="442"/>
      <c r="L196" s="442"/>
      <c r="M196" s="442"/>
      <c r="N196" s="442"/>
      <c r="O196" s="443"/>
      <c r="P196" s="443"/>
    </row>
    <row r="197" spans="2:16">
      <c r="B197" s="440"/>
      <c r="C197" s="441"/>
      <c r="D197" s="442"/>
      <c r="E197" s="442"/>
      <c r="F197" s="442"/>
      <c r="G197" s="442"/>
      <c r="H197" s="442"/>
      <c r="I197" s="442"/>
      <c r="J197" s="442"/>
      <c r="K197" s="442"/>
      <c r="L197" s="442"/>
      <c r="M197" s="442"/>
      <c r="N197" s="442"/>
      <c r="O197" s="443"/>
      <c r="P197" s="443"/>
    </row>
    <row r="198" spans="2:16">
      <c r="B198" s="440"/>
      <c r="C198" s="441"/>
      <c r="D198" s="442"/>
      <c r="E198" s="442"/>
      <c r="F198" s="442"/>
      <c r="G198" s="442"/>
      <c r="H198" s="442"/>
      <c r="I198" s="442"/>
      <c r="J198" s="442"/>
      <c r="K198" s="442"/>
      <c r="L198" s="442"/>
      <c r="M198" s="442"/>
      <c r="N198" s="442"/>
      <c r="O198" s="443"/>
      <c r="P198" s="443"/>
    </row>
    <row r="199" spans="2:16">
      <c r="B199" s="440"/>
      <c r="C199" s="441"/>
      <c r="D199" s="442"/>
      <c r="E199" s="442"/>
      <c r="F199" s="442"/>
      <c r="G199" s="442"/>
      <c r="H199" s="442"/>
      <c r="I199" s="442"/>
      <c r="J199" s="442"/>
      <c r="K199" s="442"/>
      <c r="L199" s="442"/>
      <c r="M199" s="442"/>
      <c r="N199" s="442"/>
      <c r="O199" s="443"/>
      <c r="P199" s="443"/>
    </row>
    <row r="200" spans="2:16">
      <c r="B200" s="440"/>
      <c r="C200" s="441"/>
      <c r="D200" s="442"/>
      <c r="E200" s="442"/>
      <c r="F200" s="442"/>
      <c r="G200" s="442"/>
      <c r="H200" s="442"/>
      <c r="I200" s="442"/>
      <c r="J200" s="442"/>
      <c r="K200" s="442"/>
      <c r="L200" s="442"/>
      <c r="M200" s="442"/>
      <c r="N200" s="442"/>
      <c r="O200" s="443"/>
      <c r="P200" s="443"/>
    </row>
    <row r="201" spans="2:16">
      <c r="B201" s="440"/>
      <c r="C201" s="441"/>
      <c r="D201" s="442"/>
      <c r="E201" s="442"/>
      <c r="F201" s="442"/>
      <c r="G201" s="442"/>
      <c r="H201" s="442"/>
      <c r="I201" s="442"/>
      <c r="J201" s="442"/>
      <c r="K201" s="442"/>
      <c r="L201" s="442"/>
      <c r="M201" s="442"/>
      <c r="N201" s="442"/>
      <c r="O201" s="443"/>
      <c r="P201" s="443"/>
    </row>
    <row r="202" spans="2:16">
      <c r="B202" s="440"/>
      <c r="C202" s="441"/>
      <c r="D202" s="442"/>
      <c r="E202" s="442"/>
      <c r="F202" s="442"/>
      <c r="G202" s="442"/>
      <c r="H202" s="442"/>
      <c r="I202" s="442"/>
      <c r="J202" s="442"/>
      <c r="K202" s="442"/>
      <c r="L202" s="442"/>
      <c r="M202" s="442"/>
      <c r="N202" s="442"/>
      <c r="O202" s="443"/>
      <c r="P202" s="443"/>
    </row>
    <row r="203" spans="2:16">
      <c r="B203" s="440"/>
      <c r="C203" s="441"/>
      <c r="D203" s="442"/>
      <c r="E203" s="442"/>
      <c r="F203" s="442"/>
      <c r="G203" s="442"/>
      <c r="H203" s="442"/>
      <c r="I203" s="442"/>
      <c r="J203" s="442"/>
      <c r="K203" s="442"/>
      <c r="L203" s="442"/>
      <c r="M203" s="442"/>
      <c r="N203" s="442"/>
      <c r="O203" s="443"/>
      <c r="P203" s="443"/>
    </row>
    <row r="204" spans="2:16">
      <c r="B204" s="440"/>
      <c r="C204" s="441"/>
      <c r="D204" s="442"/>
      <c r="E204" s="442"/>
      <c r="F204" s="442"/>
      <c r="G204" s="442"/>
      <c r="H204" s="442"/>
      <c r="I204" s="442"/>
      <c r="J204" s="442"/>
      <c r="K204" s="442"/>
      <c r="L204" s="442"/>
      <c r="M204" s="442"/>
      <c r="N204" s="442"/>
      <c r="O204" s="443"/>
      <c r="P204" s="443"/>
    </row>
    <row r="205" spans="2:16">
      <c r="B205" s="440"/>
      <c r="C205" s="441"/>
      <c r="D205" s="442"/>
      <c r="E205" s="442"/>
      <c r="F205" s="442"/>
      <c r="G205" s="442"/>
      <c r="H205" s="442"/>
      <c r="I205" s="442"/>
      <c r="J205" s="442"/>
      <c r="K205" s="442"/>
      <c r="L205" s="442"/>
      <c r="M205" s="442"/>
      <c r="N205" s="442"/>
      <c r="O205" s="443"/>
      <c r="P205" s="443"/>
    </row>
    <row r="206" spans="2:16">
      <c r="B206" s="440"/>
      <c r="C206" s="441"/>
      <c r="D206" s="442"/>
      <c r="E206" s="442"/>
      <c r="F206" s="442"/>
      <c r="G206" s="442"/>
      <c r="H206" s="442"/>
      <c r="I206" s="442"/>
      <c r="J206" s="442"/>
      <c r="K206" s="442"/>
      <c r="L206" s="442"/>
      <c r="M206" s="442"/>
      <c r="N206" s="442"/>
      <c r="O206" s="443"/>
      <c r="P206" s="443"/>
    </row>
    <row r="207" spans="2:16">
      <c r="B207" s="440"/>
      <c r="C207" s="441"/>
      <c r="D207" s="442"/>
      <c r="E207" s="442"/>
      <c r="F207" s="442"/>
      <c r="G207" s="442"/>
      <c r="H207" s="442"/>
      <c r="I207" s="442"/>
      <c r="J207" s="442"/>
      <c r="K207" s="442"/>
      <c r="L207" s="442"/>
      <c r="M207" s="442"/>
      <c r="N207" s="442"/>
      <c r="O207" s="443"/>
      <c r="P207" s="443"/>
    </row>
    <row r="208" spans="2:16">
      <c r="B208" s="440"/>
      <c r="C208" s="441"/>
      <c r="D208" s="442"/>
      <c r="E208" s="442"/>
      <c r="F208" s="442"/>
      <c r="G208" s="442"/>
      <c r="H208" s="442"/>
      <c r="I208" s="442"/>
      <c r="J208" s="442"/>
      <c r="K208" s="442"/>
      <c r="L208" s="442"/>
      <c r="M208" s="442"/>
      <c r="N208" s="442"/>
      <c r="O208" s="443"/>
      <c r="P208" s="443"/>
    </row>
    <row r="209" spans="2:16">
      <c r="B209" s="440"/>
      <c r="C209" s="441"/>
      <c r="D209" s="442"/>
      <c r="E209" s="442"/>
      <c r="F209" s="442"/>
      <c r="G209" s="442"/>
      <c r="H209" s="442"/>
      <c r="I209" s="442"/>
      <c r="J209" s="442"/>
      <c r="K209" s="442"/>
      <c r="L209" s="442"/>
      <c r="M209" s="442"/>
      <c r="N209" s="442"/>
      <c r="O209" s="443"/>
      <c r="P209" s="443"/>
    </row>
    <row r="210" spans="2:16">
      <c r="B210" s="440"/>
      <c r="C210" s="441"/>
      <c r="D210" s="442"/>
      <c r="E210" s="442"/>
      <c r="F210" s="442"/>
      <c r="G210" s="442"/>
      <c r="H210" s="442"/>
      <c r="I210" s="442"/>
      <c r="J210" s="442"/>
      <c r="K210" s="442"/>
      <c r="L210" s="442"/>
      <c r="M210" s="442"/>
      <c r="N210" s="442"/>
      <c r="O210" s="443"/>
      <c r="P210" s="443"/>
    </row>
    <row r="211" spans="2:16">
      <c r="B211" s="440"/>
      <c r="C211" s="441"/>
      <c r="D211" s="442"/>
      <c r="E211" s="442"/>
      <c r="F211" s="442"/>
      <c r="G211" s="442"/>
      <c r="H211" s="442"/>
      <c r="I211" s="442"/>
      <c r="J211" s="442"/>
      <c r="K211" s="442"/>
      <c r="L211" s="442"/>
      <c r="M211" s="442"/>
      <c r="N211" s="442"/>
      <c r="O211" s="443"/>
      <c r="P211" s="443"/>
    </row>
    <row r="212" spans="2:16">
      <c r="B212" s="440"/>
      <c r="C212" s="441"/>
      <c r="D212" s="442"/>
      <c r="E212" s="442"/>
      <c r="F212" s="442"/>
      <c r="G212" s="442"/>
      <c r="H212" s="442"/>
      <c r="I212" s="442"/>
      <c r="J212" s="442"/>
      <c r="K212" s="442"/>
      <c r="L212" s="442"/>
      <c r="M212" s="442"/>
      <c r="N212" s="442"/>
      <c r="O212" s="443"/>
      <c r="P212" s="443"/>
    </row>
    <row r="213" spans="2:16">
      <c r="B213" s="440"/>
      <c r="C213" s="441"/>
      <c r="D213" s="442"/>
      <c r="E213" s="442"/>
      <c r="F213" s="442"/>
      <c r="G213" s="442"/>
      <c r="H213" s="442"/>
      <c r="I213" s="442"/>
      <c r="J213" s="442"/>
      <c r="K213" s="442"/>
      <c r="L213" s="442"/>
      <c r="M213" s="442"/>
      <c r="N213" s="442"/>
      <c r="O213" s="443"/>
      <c r="P213" s="443"/>
    </row>
    <row r="214" spans="2:16">
      <c r="B214" s="440"/>
      <c r="C214" s="441"/>
      <c r="D214" s="442"/>
      <c r="E214" s="442"/>
      <c r="F214" s="442"/>
      <c r="G214" s="442"/>
      <c r="H214" s="442"/>
      <c r="I214" s="442"/>
      <c r="J214" s="442"/>
      <c r="K214" s="442"/>
      <c r="L214" s="442"/>
      <c r="M214" s="442"/>
      <c r="N214" s="442"/>
      <c r="O214" s="443"/>
      <c r="P214" s="443"/>
    </row>
    <row r="215" spans="2:16">
      <c r="B215" s="440"/>
      <c r="C215" s="441"/>
      <c r="D215" s="442"/>
      <c r="E215" s="442"/>
      <c r="F215" s="442"/>
      <c r="G215" s="442"/>
      <c r="H215" s="442"/>
      <c r="I215" s="442"/>
      <c r="J215" s="442"/>
      <c r="K215" s="442"/>
      <c r="L215" s="442"/>
      <c r="M215" s="442"/>
      <c r="N215" s="442"/>
      <c r="O215" s="443"/>
      <c r="P215" s="443"/>
    </row>
    <row r="216" spans="2:16">
      <c r="B216" s="440"/>
      <c r="C216" s="441"/>
      <c r="D216" s="442"/>
      <c r="E216" s="442"/>
      <c r="F216" s="442"/>
      <c r="G216" s="442"/>
      <c r="H216" s="442"/>
      <c r="I216" s="442"/>
      <c r="J216" s="442"/>
      <c r="K216" s="442"/>
      <c r="L216" s="442"/>
      <c r="M216" s="442"/>
      <c r="N216" s="442"/>
      <c r="O216" s="443"/>
      <c r="P216" s="443"/>
    </row>
    <row r="217" spans="2:16">
      <c r="B217" s="440"/>
      <c r="C217" s="441"/>
      <c r="D217" s="442"/>
      <c r="E217" s="442"/>
      <c r="F217" s="442"/>
      <c r="G217" s="442"/>
      <c r="H217" s="442"/>
      <c r="I217" s="442"/>
      <c r="J217" s="442"/>
      <c r="K217" s="442"/>
      <c r="L217" s="442"/>
      <c r="M217" s="442"/>
      <c r="N217" s="442"/>
      <c r="O217" s="443"/>
      <c r="P217" s="443"/>
    </row>
    <row r="218" spans="2:16">
      <c r="B218" s="440"/>
      <c r="C218" s="441"/>
      <c r="D218" s="442"/>
      <c r="E218" s="442"/>
      <c r="F218" s="442"/>
      <c r="G218" s="442"/>
      <c r="H218" s="442"/>
      <c r="I218" s="442"/>
      <c r="J218" s="442"/>
      <c r="K218" s="442"/>
      <c r="L218" s="442"/>
      <c r="M218" s="442"/>
      <c r="N218" s="442"/>
      <c r="O218" s="443"/>
      <c r="P218" s="443"/>
    </row>
    <row r="219" spans="2:16">
      <c r="B219" s="440"/>
      <c r="C219" s="441"/>
      <c r="D219" s="442"/>
      <c r="E219" s="442"/>
      <c r="F219" s="442"/>
      <c r="G219" s="442"/>
      <c r="H219" s="442"/>
      <c r="I219" s="442"/>
      <c r="J219" s="442"/>
      <c r="K219" s="442"/>
      <c r="L219" s="442"/>
      <c r="M219" s="442"/>
      <c r="N219" s="442"/>
      <c r="O219" s="443"/>
      <c r="P219" s="443"/>
    </row>
    <row r="220" spans="2:16">
      <c r="B220" s="440"/>
      <c r="C220" s="441"/>
      <c r="D220" s="442"/>
      <c r="E220" s="442"/>
      <c r="F220" s="442"/>
      <c r="G220" s="442"/>
      <c r="H220" s="442"/>
      <c r="I220" s="442"/>
      <c r="J220" s="442"/>
      <c r="K220" s="442"/>
      <c r="L220" s="442"/>
      <c r="M220" s="442"/>
      <c r="N220" s="442"/>
      <c r="O220" s="443"/>
      <c r="P220" s="443"/>
    </row>
    <row r="221" spans="2:16">
      <c r="B221" s="440"/>
      <c r="C221" s="441"/>
      <c r="D221" s="442"/>
      <c r="E221" s="442"/>
      <c r="F221" s="442"/>
      <c r="G221" s="442"/>
      <c r="H221" s="442"/>
      <c r="I221" s="442"/>
      <c r="J221" s="442"/>
      <c r="K221" s="442"/>
      <c r="L221" s="442"/>
      <c r="M221" s="442"/>
      <c r="N221" s="442"/>
      <c r="O221" s="443"/>
      <c r="P221" s="443"/>
    </row>
    <row r="222" spans="2:16">
      <c r="B222" s="440"/>
      <c r="C222" s="441"/>
      <c r="D222" s="442"/>
      <c r="E222" s="442"/>
      <c r="F222" s="442"/>
      <c r="G222" s="442"/>
      <c r="H222" s="442"/>
      <c r="I222" s="442"/>
      <c r="J222" s="442"/>
      <c r="K222" s="442"/>
      <c r="L222" s="442"/>
      <c r="M222" s="442"/>
      <c r="N222" s="442"/>
      <c r="O222" s="443"/>
      <c r="P222" s="443"/>
    </row>
    <row r="223" spans="2:16">
      <c r="B223" s="440"/>
      <c r="C223" s="441"/>
      <c r="D223" s="442"/>
      <c r="E223" s="442"/>
      <c r="F223" s="442"/>
      <c r="G223" s="442"/>
      <c r="H223" s="442"/>
      <c r="I223" s="442"/>
      <c r="J223" s="442"/>
      <c r="K223" s="442"/>
      <c r="L223" s="442"/>
      <c r="M223" s="442"/>
      <c r="N223" s="442"/>
      <c r="O223" s="443"/>
      <c r="P223" s="443"/>
    </row>
    <row r="224" spans="2:16">
      <c r="B224" s="440"/>
      <c r="C224" s="441"/>
      <c r="D224" s="442"/>
      <c r="E224" s="442"/>
      <c r="F224" s="442"/>
      <c r="G224" s="442"/>
      <c r="H224" s="442"/>
      <c r="I224" s="442"/>
      <c r="J224" s="442"/>
      <c r="K224" s="442"/>
      <c r="L224" s="442"/>
      <c r="M224" s="442"/>
      <c r="N224" s="442"/>
      <c r="O224" s="443"/>
      <c r="P224" s="443"/>
    </row>
    <row r="225" spans="2:16">
      <c r="B225" s="440"/>
      <c r="C225" s="441"/>
      <c r="D225" s="442"/>
      <c r="E225" s="442"/>
      <c r="F225" s="442"/>
      <c r="G225" s="442"/>
      <c r="H225" s="442"/>
      <c r="I225" s="442"/>
      <c r="J225" s="442"/>
      <c r="K225" s="442"/>
      <c r="L225" s="442"/>
      <c r="M225" s="442"/>
      <c r="N225" s="442"/>
      <c r="O225" s="443"/>
      <c r="P225" s="443"/>
    </row>
    <row r="226" spans="2:16">
      <c r="B226" s="440"/>
      <c r="C226" s="441"/>
      <c r="D226" s="442"/>
      <c r="E226" s="442"/>
      <c r="F226" s="442"/>
      <c r="G226" s="442"/>
      <c r="H226" s="442"/>
      <c r="I226" s="442"/>
      <c r="J226" s="442"/>
      <c r="K226" s="442"/>
      <c r="L226" s="442"/>
      <c r="M226" s="442"/>
      <c r="N226" s="442"/>
      <c r="O226" s="443"/>
      <c r="P226" s="443"/>
    </row>
    <row r="227" spans="2:16">
      <c r="B227" s="440"/>
      <c r="C227" s="441"/>
      <c r="D227" s="442"/>
      <c r="E227" s="442"/>
      <c r="F227" s="442"/>
      <c r="G227" s="442"/>
      <c r="H227" s="442"/>
      <c r="I227" s="442"/>
      <c r="J227" s="442"/>
      <c r="K227" s="442"/>
      <c r="L227" s="442"/>
      <c r="M227" s="442"/>
      <c r="N227" s="442"/>
      <c r="O227" s="443"/>
      <c r="P227" s="443"/>
    </row>
    <row r="228" spans="2:16">
      <c r="B228" s="440"/>
      <c r="C228" s="441"/>
      <c r="D228" s="442"/>
      <c r="E228" s="442"/>
      <c r="F228" s="442"/>
      <c r="G228" s="442"/>
      <c r="H228" s="442"/>
      <c r="I228" s="442"/>
      <c r="J228" s="442"/>
      <c r="K228" s="442"/>
      <c r="L228" s="442"/>
      <c r="M228" s="442"/>
      <c r="N228" s="442"/>
      <c r="O228" s="443"/>
      <c r="P228" s="443"/>
    </row>
    <row r="229" spans="2:16">
      <c r="B229" s="440"/>
      <c r="C229" s="441"/>
      <c r="D229" s="442"/>
      <c r="E229" s="442"/>
      <c r="F229" s="442"/>
      <c r="G229" s="442"/>
      <c r="H229" s="442"/>
      <c r="I229" s="442"/>
      <c r="J229" s="442"/>
      <c r="K229" s="442"/>
      <c r="L229" s="442"/>
      <c r="M229" s="442"/>
      <c r="N229" s="442"/>
      <c r="O229" s="443"/>
      <c r="P229" s="443"/>
    </row>
    <row r="230" spans="2:16">
      <c r="B230" s="440"/>
      <c r="C230" s="441"/>
      <c r="D230" s="442"/>
      <c r="E230" s="442"/>
      <c r="F230" s="442"/>
      <c r="G230" s="442"/>
      <c r="H230" s="442"/>
      <c r="I230" s="442"/>
      <c r="J230" s="442"/>
      <c r="K230" s="442"/>
      <c r="L230" s="442"/>
      <c r="M230" s="442"/>
      <c r="N230" s="442"/>
      <c r="O230" s="443"/>
      <c r="P230" s="443"/>
    </row>
    <row r="231" spans="2:16">
      <c r="B231" s="440"/>
      <c r="C231" s="441"/>
      <c r="D231" s="442"/>
      <c r="E231" s="442"/>
      <c r="F231" s="442"/>
      <c r="G231" s="442"/>
      <c r="H231" s="442"/>
      <c r="I231" s="442"/>
      <c r="J231" s="442"/>
      <c r="K231" s="442"/>
      <c r="L231" s="442"/>
      <c r="M231" s="442"/>
      <c r="N231" s="442"/>
      <c r="O231" s="443"/>
      <c r="P231" s="443"/>
    </row>
    <row r="232" spans="2:16">
      <c r="B232" s="440"/>
      <c r="C232" s="441"/>
      <c r="D232" s="442"/>
      <c r="E232" s="442"/>
      <c r="F232" s="442"/>
      <c r="G232" s="442"/>
      <c r="H232" s="442"/>
      <c r="I232" s="442"/>
      <c r="J232" s="442"/>
      <c r="K232" s="442"/>
      <c r="L232" s="442"/>
      <c r="M232" s="442"/>
      <c r="N232" s="442"/>
      <c r="O232" s="443"/>
      <c r="P232" s="443"/>
    </row>
    <row r="233" spans="2:16">
      <c r="B233" s="440"/>
      <c r="C233" s="441"/>
      <c r="D233" s="442"/>
      <c r="E233" s="442"/>
      <c r="F233" s="442"/>
      <c r="G233" s="442"/>
      <c r="H233" s="442"/>
      <c r="I233" s="442"/>
      <c r="J233" s="442"/>
      <c r="K233" s="442"/>
      <c r="L233" s="442"/>
      <c r="M233" s="442"/>
      <c r="N233" s="442"/>
      <c r="O233" s="443"/>
      <c r="P233" s="443"/>
    </row>
    <row r="234" spans="2:16">
      <c r="B234" s="440"/>
      <c r="C234" s="441"/>
      <c r="D234" s="442"/>
      <c r="E234" s="442"/>
      <c r="F234" s="442"/>
      <c r="G234" s="442"/>
      <c r="H234" s="442"/>
      <c r="I234" s="442"/>
      <c r="J234" s="442"/>
      <c r="K234" s="442"/>
      <c r="L234" s="442"/>
      <c r="M234" s="442"/>
      <c r="N234" s="442"/>
      <c r="O234" s="443"/>
      <c r="P234" s="443"/>
    </row>
    <row r="235" spans="2:16">
      <c r="B235" s="440"/>
      <c r="C235" s="441"/>
      <c r="D235" s="442"/>
      <c r="E235" s="442"/>
      <c r="F235" s="442"/>
      <c r="G235" s="442"/>
      <c r="H235" s="442"/>
      <c r="I235" s="442"/>
      <c r="J235" s="442"/>
      <c r="K235" s="442"/>
      <c r="L235" s="442"/>
      <c r="M235" s="442"/>
      <c r="N235" s="442"/>
      <c r="O235" s="443"/>
      <c r="P235" s="443"/>
    </row>
    <row r="236" spans="2:16">
      <c r="B236" s="440"/>
      <c r="C236" s="441"/>
      <c r="D236" s="442"/>
      <c r="E236" s="442"/>
      <c r="F236" s="442"/>
      <c r="G236" s="442"/>
      <c r="H236" s="442"/>
      <c r="I236" s="442"/>
      <c r="J236" s="442"/>
      <c r="K236" s="442"/>
      <c r="L236" s="442"/>
      <c r="M236" s="442"/>
      <c r="N236" s="442"/>
      <c r="O236" s="443"/>
      <c r="P236" s="443"/>
    </row>
    <row r="237" spans="2:16">
      <c r="B237" s="440"/>
      <c r="C237" s="441"/>
      <c r="D237" s="442"/>
      <c r="E237" s="442"/>
      <c r="F237" s="442"/>
      <c r="G237" s="442"/>
      <c r="H237" s="442"/>
      <c r="I237" s="442"/>
      <c r="J237" s="442"/>
      <c r="K237" s="442"/>
      <c r="L237" s="442"/>
      <c r="M237" s="442"/>
      <c r="N237" s="442"/>
      <c r="O237" s="443"/>
      <c r="P237" s="443"/>
    </row>
    <row r="238" spans="2:16">
      <c r="B238" s="440"/>
      <c r="C238" s="441"/>
      <c r="D238" s="442"/>
      <c r="E238" s="442"/>
      <c r="F238" s="442"/>
      <c r="G238" s="442"/>
      <c r="H238" s="442"/>
      <c r="I238" s="442"/>
      <c r="J238" s="442"/>
      <c r="K238" s="442"/>
      <c r="L238" s="442"/>
      <c r="M238" s="442"/>
      <c r="N238" s="442"/>
      <c r="O238" s="443"/>
      <c r="P238" s="443"/>
    </row>
    <row r="239" spans="2:16">
      <c r="B239" s="440"/>
      <c r="C239" s="441"/>
      <c r="D239" s="442"/>
      <c r="E239" s="442"/>
      <c r="F239" s="442"/>
      <c r="G239" s="442"/>
      <c r="H239" s="442"/>
      <c r="I239" s="442"/>
      <c r="J239" s="442"/>
      <c r="K239" s="442"/>
      <c r="L239" s="442"/>
      <c r="M239" s="442"/>
      <c r="N239" s="442"/>
      <c r="O239" s="443"/>
      <c r="P239" s="443"/>
    </row>
    <row r="240" spans="2:16">
      <c r="B240" s="440"/>
      <c r="C240" s="441"/>
      <c r="D240" s="442"/>
      <c r="E240" s="442"/>
      <c r="F240" s="442"/>
      <c r="G240" s="442"/>
      <c r="H240" s="442"/>
      <c r="I240" s="442"/>
      <c r="J240" s="442"/>
      <c r="K240" s="442"/>
      <c r="L240" s="442"/>
      <c r="M240" s="442"/>
      <c r="N240" s="442"/>
      <c r="O240" s="443"/>
      <c r="P240" s="443"/>
    </row>
    <row r="241" spans="2:16">
      <c r="B241" s="440"/>
      <c r="C241" s="441"/>
      <c r="D241" s="442"/>
      <c r="E241" s="442"/>
      <c r="F241" s="442"/>
      <c r="G241" s="442"/>
      <c r="H241" s="442"/>
      <c r="I241" s="442"/>
      <c r="J241" s="442"/>
      <c r="K241" s="442"/>
      <c r="L241" s="442"/>
      <c r="M241" s="442"/>
      <c r="N241" s="442"/>
      <c r="O241" s="443"/>
      <c r="P241" s="443"/>
    </row>
    <row r="242" spans="2:16">
      <c r="B242" s="440"/>
      <c r="C242" s="441"/>
      <c r="D242" s="442"/>
      <c r="E242" s="442"/>
      <c r="F242" s="442"/>
      <c r="G242" s="442"/>
      <c r="H242" s="442"/>
      <c r="I242" s="442"/>
      <c r="J242" s="442"/>
      <c r="K242" s="442"/>
      <c r="L242" s="442"/>
      <c r="M242" s="442"/>
      <c r="N242" s="442"/>
      <c r="O242" s="443"/>
      <c r="P242" s="443"/>
    </row>
    <row r="243" spans="2:16">
      <c r="B243" s="440"/>
      <c r="C243" s="441"/>
      <c r="D243" s="442"/>
      <c r="E243" s="442"/>
      <c r="F243" s="442"/>
      <c r="G243" s="442"/>
      <c r="H243" s="442"/>
      <c r="I243" s="442"/>
      <c r="J243" s="442"/>
      <c r="K243" s="442"/>
      <c r="L243" s="442"/>
      <c r="M243" s="442"/>
      <c r="N243" s="442"/>
      <c r="O243" s="443"/>
      <c r="P243" s="443"/>
    </row>
    <row r="244" spans="2:16">
      <c r="B244" s="440"/>
      <c r="C244" s="441"/>
      <c r="D244" s="442"/>
      <c r="E244" s="442"/>
      <c r="F244" s="442"/>
      <c r="G244" s="442"/>
      <c r="H244" s="442"/>
      <c r="I244" s="442"/>
      <c r="J244" s="442"/>
      <c r="K244" s="442"/>
      <c r="L244" s="442"/>
      <c r="M244" s="442"/>
      <c r="N244" s="442"/>
      <c r="O244" s="443"/>
      <c r="P244" s="443"/>
    </row>
    <row r="245" spans="2:16">
      <c r="B245" s="440"/>
      <c r="C245" s="441"/>
      <c r="D245" s="442"/>
      <c r="E245" s="442"/>
      <c r="F245" s="442"/>
      <c r="G245" s="442"/>
      <c r="H245" s="442"/>
      <c r="I245" s="442"/>
      <c r="J245" s="442"/>
      <c r="K245" s="442"/>
      <c r="L245" s="442"/>
      <c r="M245" s="442"/>
      <c r="N245" s="442"/>
      <c r="O245" s="443"/>
      <c r="P245" s="443"/>
    </row>
    <row r="246" spans="2:16">
      <c r="B246" s="440"/>
      <c r="C246" s="441"/>
      <c r="D246" s="442"/>
      <c r="E246" s="442"/>
      <c r="F246" s="442"/>
      <c r="G246" s="442"/>
      <c r="H246" s="442"/>
      <c r="I246" s="442"/>
      <c r="J246" s="442"/>
      <c r="K246" s="442"/>
      <c r="L246" s="442"/>
      <c r="M246" s="442"/>
      <c r="N246" s="442"/>
      <c r="O246" s="443"/>
      <c r="P246" s="443"/>
    </row>
    <row r="247" spans="2:16">
      <c r="B247" s="440"/>
      <c r="C247" s="441"/>
      <c r="D247" s="442"/>
      <c r="E247" s="442"/>
      <c r="F247" s="442"/>
      <c r="G247" s="442"/>
      <c r="H247" s="442"/>
      <c r="I247" s="442"/>
      <c r="J247" s="442"/>
      <c r="K247" s="442"/>
      <c r="L247" s="442"/>
      <c r="M247" s="442"/>
      <c r="N247" s="442"/>
      <c r="O247" s="443"/>
      <c r="P247" s="443"/>
    </row>
    <row r="248" spans="2:16">
      <c r="B248" s="440"/>
      <c r="C248" s="441"/>
      <c r="D248" s="442"/>
      <c r="E248" s="442"/>
      <c r="F248" s="442"/>
      <c r="G248" s="442"/>
      <c r="H248" s="442"/>
      <c r="I248" s="442"/>
      <c r="J248" s="442"/>
      <c r="K248" s="442"/>
      <c r="L248" s="442"/>
      <c r="M248" s="442"/>
      <c r="N248" s="442"/>
      <c r="O248" s="443"/>
      <c r="P248" s="443"/>
    </row>
    <row r="249" spans="2:16">
      <c r="B249" s="440"/>
      <c r="C249" s="441"/>
      <c r="D249" s="442"/>
      <c r="E249" s="442"/>
      <c r="F249" s="442"/>
      <c r="G249" s="442"/>
      <c r="H249" s="442"/>
      <c r="I249" s="442"/>
      <c r="J249" s="442"/>
      <c r="K249" s="442"/>
      <c r="L249" s="442"/>
      <c r="M249" s="442"/>
      <c r="N249" s="442"/>
      <c r="O249" s="443"/>
      <c r="P249" s="443"/>
    </row>
    <row r="250" spans="2:16">
      <c r="B250" s="440"/>
      <c r="C250" s="441"/>
      <c r="D250" s="442"/>
      <c r="E250" s="442"/>
      <c r="F250" s="442"/>
      <c r="G250" s="442"/>
      <c r="H250" s="442"/>
      <c r="I250" s="442"/>
      <c r="J250" s="442"/>
      <c r="K250" s="442"/>
      <c r="L250" s="442"/>
      <c r="M250" s="442"/>
      <c r="N250" s="442"/>
      <c r="O250" s="443"/>
      <c r="P250" s="443"/>
    </row>
    <row r="251" spans="2:16">
      <c r="B251" s="440"/>
      <c r="C251" s="441"/>
      <c r="D251" s="442"/>
      <c r="E251" s="442"/>
      <c r="F251" s="442"/>
      <c r="G251" s="442"/>
      <c r="H251" s="442"/>
      <c r="I251" s="442"/>
      <c r="J251" s="442"/>
      <c r="K251" s="442"/>
      <c r="L251" s="442"/>
      <c r="M251" s="442"/>
      <c r="N251" s="442"/>
      <c r="O251" s="443"/>
      <c r="P251" s="443"/>
    </row>
    <row r="252" spans="2:16">
      <c r="B252" s="440"/>
      <c r="C252" s="441"/>
      <c r="D252" s="442"/>
      <c r="E252" s="442"/>
      <c r="F252" s="442"/>
      <c r="G252" s="442"/>
      <c r="H252" s="442"/>
      <c r="I252" s="442"/>
      <c r="J252" s="442"/>
      <c r="K252" s="442"/>
      <c r="L252" s="442"/>
      <c r="M252" s="442"/>
      <c r="N252" s="442"/>
      <c r="O252" s="443"/>
      <c r="P252" s="443"/>
    </row>
    <row r="253" spans="2:16">
      <c r="B253" s="440"/>
      <c r="C253" s="441"/>
      <c r="D253" s="442"/>
      <c r="E253" s="442"/>
      <c r="F253" s="442"/>
      <c r="G253" s="442"/>
      <c r="H253" s="442"/>
      <c r="I253" s="442"/>
      <c r="J253" s="442"/>
      <c r="K253" s="442"/>
      <c r="L253" s="442"/>
      <c r="M253" s="442"/>
      <c r="N253" s="442"/>
      <c r="O253" s="443"/>
      <c r="P253" s="443"/>
    </row>
    <row r="254" spans="2:16">
      <c r="B254" s="440"/>
      <c r="C254" s="441"/>
      <c r="D254" s="442"/>
      <c r="E254" s="442"/>
      <c r="F254" s="442"/>
      <c r="G254" s="442"/>
      <c r="H254" s="442"/>
      <c r="I254" s="442"/>
      <c r="J254" s="442"/>
      <c r="K254" s="442"/>
      <c r="L254" s="442"/>
      <c r="M254" s="442"/>
      <c r="N254" s="442"/>
      <c r="O254" s="443"/>
      <c r="P254" s="443"/>
    </row>
    <row r="255" spans="2:16">
      <c r="B255" s="440"/>
      <c r="C255" s="441"/>
      <c r="D255" s="442"/>
      <c r="E255" s="442"/>
      <c r="F255" s="442"/>
      <c r="G255" s="442"/>
      <c r="H255" s="442"/>
      <c r="I255" s="442"/>
      <c r="J255" s="442"/>
      <c r="K255" s="442"/>
      <c r="L255" s="442"/>
      <c r="M255" s="442"/>
      <c r="N255" s="442"/>
      <c r="O255" s="443"/>
      <c r="P255" s="443"/>
    </row>
    <row r="256" spans="2:16">
      <c r="B256" s="440"/>
      <c r="C256" s="441"/>
      <c r="D256" s="442"/>
      <c r="E256" s="442"/>
      <c r="F256" s="442"/>
      <c r="G256" s="442"/>
      <c r="H256" s="442"/>
      <c r="I256" s="442"/>
      <c r="J256" s="442"/>
      <c r="K256" s="442"/>
      <c r="L256" s="442"/>
      <c r="M256" s="442"/>
      <c r="N256" s="442"/>
      <c r="O256" s="443"/>
      <c r="P256" s="443"/>
    </row>
    <row r="257" spans="2:16">
      <c r="B257" s="440"/>
      <c r="C257" s="441"/>
      <c r="D257" s="442"/>
      <c r="E257" s="442"/>
      <c r="F257" s="442"/>
      <c r="G257" s="442"/>
      <c r="H257" s="442"/>
      <c r="I257" s="442"/>
      <c r="J257" s="442"/>
      <c r="K257" s="442"/>
      <c r="L257" s="442"/>
      <c r="M257" s="442"/>
      <c r="N257" s="442"/>
      <c r="O257" s="443"/>
      <c r="P257" s="443"/>
    </row>
    <row r="258" spans="2:16">
      <c r="B258" s="440"/>
      <c r="C258" s="441"/>
      <c r="D258" s="442"/>
      <c r="E258" s="442"/>
      <c r="F258" s="442"/>
      <c r="G258" s="442"/>
      <c r="H258" s="442"/>
      <c r="I258" s="442"/>
      <c r="J258" s="442"/>
      <c r="K258" s="442"/>
      <c r="L258" s="442"/>
      <c r="M258" s="442"/>
      <c r="N258" s="442"/>
      <c r="O258" s="443"/>
      <c r="P258" s="443"/>
    </row>
    <row r="259" spans="2:16">
      <c r="B259" s="440"/>
      <c r="C259" s="441"/>
      <c r="D259" s="442"/>
      <c r="E259" s="442"/>
      <c r="F259" s="442"/>
      <c r="G259" s="442"/>
      <c r="H259" s="442"/>
      <c r="I259" s="442"/>
      <c r="J259" s="442"/>
      <c r="K259" s="442"/>
      <c r="L259" s="442"/>
      <c r="M259" s="442"/>
      <c r="N259" s="442"/>
      <c r="O259" s="443"/>
      <c r="P259" s="443"/>
    </row>
    <row r="260" spans="2:16">
      <c r="B260" s="440"/>
      <c r="C260" s="441"/>
      <c r="D260" s="442"/>
      <c r="E260" s="442"/>
      <c r="F260" s="442"/>
      <c r="G260" s="442"/>
      <c r="H260" s="442"/>
      <c r="I260" s="442"/>
      <c r="J260" s="442"/>
      <c r="K260" s="442"/>
      <c r="L260" s="442"/>
      <c r="M260" s="442"/>
      <c r="N260" s="442"/>
      <c r="O260" s="443"/>
      <c r="P260" s="443"/>
    </row>
    <row r="261" spans="2:16">
      <c r="B261" s="440"/>
      <c r="C261" s="441"/>
      <c r="D261" s="442"/>
      <c r="E261" s="442"/>
      <c r="F261" s="442"/>
      <c r="G261" s="442"/>
      <c r="H261" s="442"/>
      <c r="I261" s="442"/>
      <c r="J261" s="442"/>
      <c r="K261" s="442"/>
      <c r="L261" s="442"/>
      <c r="M261" s="442"/>
      <c r="N261" s="442"/>
      <c r="O261" s="443"/>
      <c r="P261" s="443"/>
    </row>
    <row r="262" spans="2:16">
      <c r="B262" s="440"/>
      <c r="C262" s="441"/>
      <c r="D262" s="442"/>
      <c r="E262" s="442"/>
      <c r="F262" s="442"/>
      <c r="G262" s="442"/>
      <c r="H262" s="442"/>
      <c r="I262" s="442"/>
      <c r="J262" s="442"/>
      <c r="K262" s="442"/>
      <c r="L262" s="442"/>
      <c r="M262" s="442"/>
      <c r="N262" s="442"/>
      <c r="O262" s="443"/>
      <c r="P262" s="443"/>
    </row>
    <row r="263" spans="2:16">
      <c r="B263" s="440"/>
      <c r="C263" s="441"/>
      <c r="D263" s="442"/>
      <c r="E263" s="442"/>
      <c r="F263" s="442"/>
      <c r="G263" s="442"/>
      <c r="H263" s="442"/>
      <c r="I263" s="442"/>
      <c r="J263" s="442"/>
      <c r="K263" s="442"/>
      <c r="L263" s="442"/>
      <c r="M263" s="442"/>
      <c r="N263" s="442"/>
      <c r="O263" s="443"/>
      <c r="P263" s="443"/>
    </row>
    <row r="264" spans="2:16">
      <c r="B264" s="440"/>
      <c r="C264" s="441"/>
      <c r="D264" s="442"/>
      <c r="E264" s="442"/>
      <c r="F264" s="442"/>
      <c r="G264" s="442"/>
      <c r="H264" s="442"/>
      <c r="I264" s="442"/>
      <c r="J264" s="442"/>
      <c r="K264" s="442"/>
      <c r="L264" s="442"/>
      <c r="M264" s="442"/>
      <c r="N264" s="442"/>
      <c r="O264" s="443"/>
      <c r="P264" s="443"/>
    </row>
    <row r="265" spans="2:16">
      <c r="B265" s="440"/>
      <c r="C265" s="441"/>
      <c r="D265" s="442"/>
      <c r="E265" s="442"/>
      <c r="F265" s="442"/>
      <c r="G265" s="442"/>
      <c r="H265" s="442"/>
      <c r="I265" s="442"/>
      <c r="J265" s="442"/>
      <c r="K265" s="442"/>
      <c r="L265" s="442"/>
      <c r="M265" s="442"/>
      <c r="N265" s="442"/>
      <c r="O265" s="443"/>
      <c r="P265" s="443"/>
    </row>
    <row r="266" spans="2:16">
      <c r="B266" s="440"/>
      <c r="C266" s="441"/>
      <c r="D266" s="442"/>
      <c r="E266" s="442"/>
      <c r="F266" s="442"/>
      <c r="G266" s="442"/>
      <c r="H266" s="442"/>
      <c r="I266" s="442"/>
      <c r="J266" s="442"/>
      <c r="K266" s="442"/>
      <c r="L266" s="442"/>
      <c r="M266" s="442"/>
      <c r="N266" s="442"/>
      <c r="O266" s="443"/>
      <c r="P266" s="443"/>
    </row>
    <row r="267" spans="2:16">
      <c r="B267" s="440"/>
      <c r="C267" s="441"/>
      <c r="D267" s="442"/>
      <c r="E267" s="442"/>
      <c r="F267" s="442"/>
      <c r="G267" s="442"/>
      <c r="H267" s="442"/>
      <c r="I267" s="442"/>
      <c r="J267" s="442"/>
      <c r="K267" s="442"/>
      <c r="L267" s="442"/>
      <c r="M267" s="442"/>
      <c r="N267" s="442"/>
      <c r="O267" s="443"/>
      <c r="P267" s="443"/>
    </row>
    <row r="268" spans="2:16">
      <c r="B268" s="440"/>
      <c r="C268" s="441"/>
      <c r="D268" s="442"/>
      <c r="E268" s="442"/>
      <c r="F268" s="442"/>
      <c r="G268" s="442"/>
      <c r="H268" s="442"/>
      <c r="I268" s="442"/>
      <c r="J268" s="442"/>
      <c r="K268" s="442"/>
      <c r="L268" s="442"/>
      <c r="M268" s="442"/>
      <c r="N268" s="442"/>
      <c r="O268" s="443"/>
      <c r="P268" s="443"/>
    </row>
    <row r="269" spans="2:16">
      <c r="B269" s="440"/>
      <c r="C269" s="441"/>
      <c r="D269" s="442"/>
      <c r="E269" s="442"/>
      <c r="F269" s="442"/>
      <c r="G269" s="442"/>
      <c r="H269" s="442"/>
      <c r="I269" s="442"/>
      <c r="J269" s="442"/>
      <c r="K269" s="442"/>
      <c r="L269" s="442"/>
      <c r="M269" s="442"/>
      <c r="N269" s="442"/>
      <c r="O269" s="443"/>
      <c r="P269" s="443"/>
    </row>
    <row r="270" spans="2:16">
      <c r="B270" s="440"/>
      <c r="C270" s="441"/>
      <c r="D270" s="442"/>
      <c r="E270" s="442"/>
      <c r="F270" s="442"/>
      <c r="G270" s="442"/>
      <c r="H270" s="442"/>
      <c r="I270" s="442"/>
      <c r="J270" s="442"/>
      <c r="K270" s="442"/>
      <c r="L270" s="442"/>
      <c r="M270" s="442"/>
      <c r="N270" s="442"/>
      <c r="O270" s="443"/>
      <c r="P270" s="443"/>
    </row>
    <row r="271" spans="2:16">
      <c r="B271" s="440"/>
      <c r="C271" s="441"/>
      <c r="D271" s="442"/>
      <c r="E271" s="442"/>
      <c r="F271" s="442"/>
      <c r="G271" s="442"/>
      <c r="H271" s="442"/>
      <c r="I271" s="442"/>
      <c r="J271" s="442"/>
      <c r="K271" s="442"/>
      <c r="L271" s="442"/>
      <c r="M271" s="442"/>
      <c r="N271" s="442"/>
      <c r="O271" s="443"/>
      <c r="P271" s="443"/>
    </row>
    <row r="272" spans="2:16">
      <c r="B272" s="440"/>
      <c r="C272" s="441"/>
      <c r="D272" s="442"/>
      <c r="E272" s="442"/>
      <c r="F272" s="442"/>
      <c r="G272" s="442"/>
      <c r="H272" s="442"/>
      <c r="I272" s="442"/>
      <c r="J272" s="442"/>
      <c r="K272" s="442"/>
      <c r="L272" s="442"/>
      <c r="M272" s="442"/>
      <c r="N272" s="442"/>
      <c r="O272" s="443"/>
      <c r="P272" s="443"/>
    </row>
    <row r="273" spans="2:16">
      <c r="B273" s="440"/>
      <c r="C273" s="441"/>
      <c r="D273" s="442"/>
      <c r="E273" s="442"/>
      <c r="F273" s="442"/>
      <c r="G273" s="442"/>
      <c r="H273" s="442"/>
      <c r="I273" s="442"/>
      <c r="J273" s="442"/>
      <c r="K273" s="442"/>
      <c r="L273" s="442"/>
      <c r="M273" s="442"/>
      <c r="N273" s="442"/>
      <c r="O273" s="443"/>
      <c r="P273" s="443"/>
    </row>
    <row r="274" spans="2:16">
      <c r="B274" s="440"/>
      <c r="C274" s="441"/>
      <c r="D274" s="442"/>
      <c r="E274" s="442"/>
      <c r="F274" s="442"/>
      <c r="G274" s="442"/>
      <c r="H274" s="442"/>
      <c r="I274" s="442"/>
      <c r="J274" s="442"/>
      <c r="K274" s="442"/>
      <c r="L274" s="442"/>
      <c r="M274" s="442"/>
      <c r="N274" s="442"/>
      <c r="O274" s="443"/>
      <c r="P274" s="443"/>
    </row>
    <row r="275" spans="2:16">
      <c r="B275" s="440"/>
      <c r="C275" s="441"/>
      <c r="D275" s="442"/>
      <c r="E275" s="442"/>
      <c r="F275" s="442"/>
      <c r="G275" s="442"/>
      <c r="H275" s="442"/>
      <c r="I275" s="442"/>
      <c r="J275" s="442"/>
      <c r="K275" s="442"/>
      <c r="L275" s="442"/>
      <c r="M275" s="442"/>
      <c r="N275" s="442"/>
      <c r="O275" s="443"/>
      <c r="P275" s="443"/>
    </row>
    <row r="276" spans="2:16">
      <c r="B276" s="440"/>
      <c r="C276" s="441"/>
      <c r="D276" s="442"/>
      <c r="E276" s="442"/>
      <c r="F276" s="442"/>
      <c r="G276" s="442"/>
      <c r="H276" s="442"/>
      <c r="I276" s="442"/>
      <c r="J276" s="442"/>
      <c r="K276" s="442"/>
      <c r="L276" s="442"/>
      <c r="M276" s="442"/>
      <c r="N276" s="442"/>
      <c r="O276" s="443"/>
      <c r="P276" s="443"/>
    </row>
    <row r="277" spans="2:16">
      <c r="B277" s="440"/>
      <c r="C277" s="441"/>
      <c r="D277" s="442"/>
      <c r="E277" s="442"/>
      <c r="F277" s="442"/>
      <c r="G277" s="442"/>
      <c r="H277" s="442"/>
      <c r="I277" s="442"/>
      <c r="J277" s="442"/>
      <c r="K277" s="442"/>
      <c r="L277" s="442"/>
      <c r="M277" s="442"/>
      <c r="N277" s="442"/>
      <c r="O277" s="443"/>
      <c r="P277" s="443"/>
    </row>
    <row r="278" spans="2:16">
      <c r="B278" s="440"/>
      <c r="C278" s="441"/>
      <c r="D278" s="442"/>
      <c r="E278" s="442"/>
      <c r="F278" s="442"/>
      <c r="G278" s="442"/>
      <c r="H278" s="442"/>
      <c r="I278" s="442"/>
      <c r="J278" s="442"/>
      <c r="K278" s="442"/>
      <c r="L278" s="442"/>
      <c r="M278" s="442"/>
      <c r="N278" s="442"/>
      <c r="O278" s="443"/>
      <c r="P278" s="443"/>
    </row>
    <row r="279" spans="2:16">
      <c r="B279" s="440"/>
      <c r="C279" s="441"/>
      <c r="D279" s="442"/>
      <c r="E279" s="442"/>
      <c r="F279" s="442"/>
      <c r="G279" s="442"/>
      <c r="H279" s="442"/>
      <c r="I279" s="442"/>
      <c r="J279" s="442"/>
      <c r="K279" s="442"/>
      <c r="L279" s="442"/>
      <c r="M279" s="442"/>
      <c r="N279" s="442"/>
      <c r="O279" s="443"/>
      <c r="P279" s="443"/>
    </row>
    <row r="280" spans="2:16">
      <c r="B280" s="440"/>
      <c r="C280" s="441"/>
      <c r="D280" s="442"/>
      <c r="E280" s="442"/>
      <c r="F280" s="442"/>
      <c r="G280" s="442"/>
      <c r="H280" s="442"/>
      <c r="I280" s="442"/>
      <c r="J280" s="442"/>
      <c r="K280" s="442"/>
      <c r="L280" s="442"/>
      <c r="M280" s="442"/>
      <c r="N280" s="442"/>
      <c r="O280" s="443"/>
      <c r="P280" s="443"/>
    </row>
    <row r="281" spans="2:16">
      <c r="B281" s="440"/>
      <c r="C281" s="441"/>
      <c r="D281" s="442"/>
      <c r="E281" s="442"/>
      <c r="F281" s="442"/>
      <c r="G281" s="442"/>
      <c r="H281" s="442"/>
      <c r="I281" s="442"/>
      <c r="J281" s="442"/>
      <c r="K281" s="442"/>
      <c r="L281" s="442"/>
      <c r="M281" s="442"/>
      <c r="N281" s="442"/>
      <c r="O281" s="444"/>
      <c r="P281" s="444"/>
    </row>
    <row r="282" spans="2:16"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3"/>
      <c r="P282" s="73"/>
    </row>
    <row r="283" spans="2:16"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3"/>
      <c r="P283" s="73"/>
    </row>
    <row r="284" spans="2:16"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3"/>
      <c r="P284" s="73"/>
    </row>
    <row r="285" spans="2:16"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3"/>
      <c r="P285" s="73"/>
    </row>
    <row r="286" spans="2:16"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3"/>
      <c r="P286" s="73"/>
    </row>
    <row r="287" spans="2:16"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3"/>
      <c r="P287" s="73"/>
    </row>
    <row r="288" spans="2:16"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3"/>
      <c r="P288" s="73"/>
    </row>
    <row r="289" spans="2:16"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3"/>
      <c r="P289" s="73"/>
    </row>
    <row r="290" spans="2:16"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3"/>
      <c r="P290" s="73"/>
    </row>
    <row r="291" spans="2:16"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3"/>
      <c r="P291" s="73"/>
    </row>
    <row r="292" spans="2:16"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3"/>
      <c r="P292" s="73"/>
    </row>
    <row r="293" spans="2:16"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3"/>
      <c r="P293" s="73"/>
    </row>
    <row r="294" spans="2:16"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3"/>
      <c r="P294" s="73"/>
    </row>
    <row r="295" spans="2:16"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3"/>
      <c r="P295" s="73"/>
    </row>
    <row r="296" spans="2:16"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3"/>
      <c r="P296" s="73"/>
    </row>
    <row r="297" spans="2:16"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3"/>
      <c r="P297" s="73"/>
    </row>
    <row r="298" spans="2:16"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3"/>
      <c r="P298" s="73"/>
    </row>
    <row r="299" spans="2:16"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3"/>
      <c r="P299" s="73"/>
    </row>
    <row r="300" spans="2:16"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3"/>
      <c r="P300" s="73"/>
    </row>
    <row r="301" spans="2:16"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3"/>
      <c r="P301" s="73"/>
    </row>
    <row r="302" spans="2:16"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3"/>
      <c r="P302" s="73"/>
    </row>
    <row r="303" spans="2:16"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3"/>
      <c r="P303" s="73"/>
    </row>
    <row r="304" spans="2:16"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3"/>
      <c r="P304" s="73"/>
    </row>
    <row r="305" spans="2:16"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3"/>
      <c r="P305" s="73"/>
    </row>
    <row r="306" spans="2:16"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3"/>
      <c r="P306" s="73"/>
    </row>
    <row r="307" spans="2:16"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3"/>
      <c r="P307" s="73"/>
    </row>
    <row r="308" spans="2:16"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3"/>
      <c r="P308" s="73"/>
    </row>
    <row r="309" spans="2:16"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3"/>
      <c r="P309" s="73"/>
    </row>
    <row r="310" spans="2:16"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3"/>
      <c r="P310" s="73"/>
    </row>
    <row r="311" spans="2:16"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3"/>
      <c r="P311" s="73"/>
    </row>
    <row r="312" spans="2:16"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3"/>
      <c r="P312" s="73"/>
    </row>
    <row r="313" spans="2:16"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3"/>
      <c r="P313" s="73"/>
    </row>
    <row r="314" spans="2:16"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3"/>
      <c r="P314" s="73"/>
    </row>
    <row r="315" spans="2:16"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3"/>
      <c r="P315" s="73"/>
    </row>
    <row r="316" spans="2:16"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3"/>
      <c r="P316" s="73"/>
    </row>
    <row r="317" spans="2:16"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3"/>
      <c r="P317" s="73"/>
    </row>
    <row r="318" spans="2:16"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3"/>
      <c r="P318" s="73"/>
    </row>
    <row r="319" spans="2:16"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3"/>
      <c r="P319" s="73"/>
    </row>
    <row r="320" spans="2:16"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3"/>
      <c r="P320" s="73"/>
    </row>
    <row r="321" spans="2:16"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3"/>
      <c r="P321" s="73"/>
    </row>
    <row r="322" spans="2:16"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3"/>
      <c r="P322" s="73"/>
    </row>
    <row r="323" spans="2:16"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3"/>
      <c r="P323" s="73"/>
    </row>
    <row r="324" spans="2:16"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3"/>
      <c r="P324" s="73"/>
    </row>
    <row r="325" spans="2:16"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3"/>
      <c r="P325" s="73"/>
    </row>
    <row r="326" spans="2:16"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3"/>
      <c r="P326" s="73"/>
    </row>
    <row r="327" spans="2:16"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3"/>
      <c r="P327" s="73"/>
    </row>
    <row r="328" spans="2:16"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3"/>
      <c r="P328" s="73"/>
    </row>
    <row r="329" spans="2:16"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3"/>
      <c r="P329" s="73"/>
    </row>
    <row r="330" spans="2:16"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3"/>
      <c r="P330" s="73"/>
    </row>
    <row r="331" spans="2:16"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3"/>
      <c r="P331" s="73"/>
    </row>
    <row r="332" spans="2:16"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3"/>
      <c r="P332" s="73"/>
    </row>
    <row r="333" spans="2:16"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3"/>
      <c r="P333" s="73"/>
    </row>
    <row r="334" spans="2:16"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3"/>
      <c r="P334" s="73"/>
    </row>
    <row r="335" spans="2:16"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3"/>
      <c r="P335" s="73"/>
    </row>
    <row r="336" spans="2:16"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3"/>
      <c r="P336" s="73"/>
    </row>
    <row r="337" spans="2:16"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3"/>
      <c r="P337" s="73"/>
    </row>
    <row r="338" spans="2:16"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3"/>
      <c r="P338" s="73"/>
    </row>
    <row r="339" spans="2:16"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3"/>
      <c r="P339" s="73"/>
    </row>
    <row r="340" spans="2:16"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3"/>
      <c r="P340" s="73"/>
    </row>
    <row r="341" spans="2:16"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3"/>
      <c r="P341" s="73"/>
    </row>
    <row r="342" spans="2:16"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3"/>
      <c r="P342" s="73"/>
    </row>
    <row r="343" spans="2:16"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3"/>
      <c r="P343" s="73"/>
    </row>
    <row r="344" spans="2:16"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3"/>
      <c r="P344" s="73"/>
    </row>
    <row r="345" spans="2:16"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3"/>
      <c r="P345" s="73"/>
    </row>
    <row r="346" spans="2:16"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3"/>
      <c r="P346" s="73"/>
    </row>
    <row r="347" spans="2:16"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3"/>
      <c r="P347" s="73"/>
    </row>
    <row r="348" spans="2:16"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3"/>
      <c r="P348" s="73"/>
    </row>
    <row r="349" spans="2:16"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3"/>
      <c r="P349" s="73"/>
    </row>
    <row r="350" spans="2:16"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3"/>
      <c r="P350" s="73"/>
    </row>
    <row r="351" spans="2:16"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3"/>
      <c r="P351" s="73"/>
    </row>
    <row r="352" spans="2:16"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3"/>
      <c r="P352" s="73"/>
    </row>
    <row r="353" spans="2:16"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3"/>
      <c r="P353" s="73"/>
    </row>
    <row r="354" spans="2:16"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3"/>
      <c r="P354" s="73"/>
    </row>
    <row r="355" spans="2:16"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3"/>
      <c r="P355" s="73"/>
    </row>
    <row r="356" spans="2:16"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3"/>
      <c r="P356" s="73"/>
    </row>
    <row r="357" spans="2:16"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3"/>
      <c r="P357" s="73"/>
    </row>
    <row r="358" spans="2:16"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3"/>
      <c r="P358" s="73"/>
    </row>
    <row r="359" spans="2:16"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3"/>
      <c r="P359" s="73"/>
    </row>
    <row r="360" spans="2:16"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3"/>
      <c r="P360" s="73"/>
    </row>
    <row r="361" spans="2:16"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3"/>
      <c r="P361" s="73"/>
    </row>
    <row r="362" spans="2:16"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3"/>
      <c r="P362" s="73"/>
    </row>
    <row r="363" spans="2:16"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3"/>
      <c r="P363" s="73"/>
    </row>
    <row r="364" spans="2:16"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3"/>
      <c r="P364" s="73"/>
    </row>
    <row r="365" spans="2:16"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3"/>
      <c r="P365" s="73"/>
    </row>
    <row r="366" spans="2:16"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3"/>
      <c r="P366" s="73"/>
    </row>
    <row r="367" spans="2:16"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3"/>
      <c r="P367" s="73"/>
    </row>
    <row r="368" spans="2:16"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3"/>
      <c r="P368" s="73"/>
    </row>
    <row r="369" spans="2:16"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3"/>
      <c r="P369" s="73"/>
    </row>
    <row r="370" spans="2:16"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3"/>
      <c r="P370" s="73"/>
    </row>
    <row r="371" spans="2:16"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3"/>
      <c r="P371" s="73"/>
    </row>
    <row r="372" spans="2:16"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3"/>
      <c r="P372" s="73"/>
    </row>
    <row r="373" spans="2:16"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3"/>
      <c r="P373" s="73"/>
    </row>
    <row r="374" spans="2:16"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3"/>
      <c r="P374" s="73"/>
    </row>
    <row r="375" spans="2:16"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3"/>
      <c r="P375" s="73"/>
    </row>
    <row r="376" spans="2:16"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3"/>
      <c r="P376" s="73"/>
    </row>
    <row r="377" spans="2:16"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3"/>
      <c r="P377" s="73"/>
    </row>
    <row r="378" spans="2:16"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3"/>
      <c r="P378" s="73"/>
    </row>
    <row r="379" spans="2:16"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3"/>
      <c r="P379" s="73"/>
    </row>
    <row r="380" spans="2:16"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3"/>
      <c r="P380" s="73"/>
    </row>
    <row r="381" spans="2:16"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3"/>
      <c r="P381" s="73"/>
    </row>
    <row r="382" spans="2:16"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3"/>
      <c r="P382" s="73"/>
    </row>
    <row r="383" spans="2:16"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3"/>
      <c r="P383" s="73"/>
    </row>
    <row r="384" spans="2:16"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3"/>
      <c r="P384" s="73"/>
    </row>
    <row r="385" spans="2:16"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3"/>
      <c r="P385" s="73"/>
    </row>
    <row r="386" spans="2:16"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3"/>
      <c r="P386" s="73"/>
    </row>
    <row r="387" spans="2:16"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3"/>
      <c r="P387" s="73"/>
    </row>
    <row r="388" spans="2:16"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3"/>
      <c r="P388" s="73"/>
    </row>
    <row r="389" spans="2:16"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3"/>
      <c r="P389" s="73"/>
    </row>
    <row r="390" spans="2:16"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3"/>
      <c r="P390" s="73"/>
    </row>
    <row r="391" spans="2:16"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3"/>
      <c r="P391" s="73"/>
    </row>
    <row r="392" spans="2:16"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3"/>
      <c r="P392" s="73"/>
    </row>
    <row r="393" spans="2:16"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3"/>
      <c r="P393" s="73"/>
    </row>
    <row r="394" spans="2:16"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3"/>
      <c r="P394" s="73"/>
    </row>
    <row r="395" spans="2:16"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3"/>
      <c r="P395" s="73"/>
    </row>
    <row r="396" spans="2:16"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3"/>
      <c r="P396" s="73"/>
    </row>
    <row r="397" spans="2:16"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3"/>
      <c r="P397" s="73"/>
    </row>
    <row r="398" spans="2:16"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3"/>
      <c r="P398" s="73"/>
    </row>
    <row r="399" spans="2:16"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3"/>
      <c r="P399" s="73"/>
    </row>
    <row r="400" spans="2:16"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3"/>
      <c r="P400" s="73"/>
    </row>
    <row r="401" spans="2:16"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3"/>
      <c r="P401" s="73"/>
    </row>
    <row r="402" spans="2:16"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3"/>
      <c r="P402" s="73"/>
    </row>
    <row r="403" spans="2:16"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3"/>
      <c r="P403" s="73"/>
    </row>
    <row r="404" spans="2:16"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3"/>
      <c r="P404" s="73"/>
    </row>
    <row r="405" spans="2:16"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3"/>
      <c r="P405" s="73"/>
    </row>
    <row r="406" spans="2:16"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3"/>
      <c r="P406" s="73"/>
    </row>
    <row r="407" spans="2:16"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3"/>
      <c r="P407" s="73"/>
    </row>
    <row r="408" spans="2:16"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3"/>
      <c r="P408" s="73"/>
    </row>
    <row r="409" spans="2:16"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3"/>
      <c r="P409" s="73"/>
    </row>
    <row r="410" spans="2:16"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3"/>
      <c r="P410" s="73"/>
    </row>
    <row r="411" spans="2:16"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3"/>
      <c r="P411" s="73"/>
    </row>
    <row r="412" spans="2:16"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3"/>
      <c r="P412" s="73"/>
    </row>
    <row r="413" spans="2:16"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3"/>
      <c r="P413" s="73"/>
    </row>
    <row r="414" spans="2:16"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3"/>
      <c r="P414" s="73"/>
    </row>
    <row r="415" spans="2:16"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3"/>
      <c r="P415" s="73"/>
    </row>
    <row r="416" spans="2:16"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3"/>
      <c r="P416" s="73"/>
    </row>
    <row r="417" spans="2:16"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3"/>
      <c r="P417" s="73"/>
    </row>
    <row r="418" spans="2:16"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3"/>
      <c r="P418" s="73"/>
    </row>
    <row r="419" spans="2:16"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3"/>
      <c r="P419" s="73"/>
    </row>
    <row r="420" spans="2:16"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3"/>
      <c r="P420" s="73"/>
    </row>
    <row r="421" spans="2:16"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3"/>
      <c r="P421" s="73"/>
    </row>
    <row r="422" spans="2:16"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3"/>
      <c r="P422" s="73"/>
    </row>
    <row r="423" spans="2:16"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3"/>
      <c r="P423" s="73"/>
    </row>
    <row r="424" spans="2:16"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3"/>
      <c r="P424" s="73"/>
    </row>
    <row r="425" spans="2:16"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3"/>
      <c r="P425" s="73"/>
    </row>
    <row r="426" spans="2:16"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3"/>
      <c r="P426" s="73"/>
    </row>
    <row r="427" spans="2:16"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3"/>
      <c r="P427" s="73"/>
    </row>
    <row r="428" spans="2:16"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3"/>
      <c r="P428" s="73"/>
    </row>
    <row r="429" spans="2:16"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3"/>
      <c r="P429" s="73"/>
    </row>
    <row r="430" spans="2:16"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3"/>
      <c r="P430" s="73"/>
    </row>
    <row r="431" spans="2:16"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3"/>
      <c r="P431" s="73"/>
    </row>
    <row r="432" spans="2:16"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3"/>
      <c r="P432" s="73"/>
    </row>
    <row r="433" spans="2:16"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3"/>
      <c r="P433" s="73"/>
    </row>
    <row r="434" spans="2:16"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3"/>
      <c r="P434" s="73"/>
    </row>
    <row r="435" spans="2:16"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3"/>
      <c r="P435" s="73"/>
    </row>
    <row r="436" spans="2:16"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3"/>
      <c r="P436" s="73"/>
    </row>
    <row r="437" spans="2:16"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3"/>
      <c r="P437" s="73"/>
    </row>
    <row r="438" spans="2:16"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3"/>
      <c r="P438" s="73"/>
    </row>
    <row r="439" spans="2:16"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3"/>
      <c r="P439" s="73"/>
    </row>
    <row r="440" spans="2:16"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3"/>
      <c r="P440" s="73"/>
    </row>
    <row r="441" spans="2:16"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3"/>
      <c r="P441" s="73"/>
    </row>
    <row r="442" spans="2:16"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3"/>
      <c r="P442" s="73"/>
    </row>
    <row r="443" spans="2:16"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3"/>
      <c r="P443" s="73"/>
    </row>
    <row r="444" spans="2:16"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3"/>
      <c r="P444" s="73"/>
    </row>
    <row r="445" spans="2:16"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3"/>
      <c r="P445" s="73"/>
    </row>
    <row r="446" spans="2:16"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3"/>
      <c r="P446" s="73"/>
    </row>
    <row r="447" spans="2:16"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3"/>
      <c r="P447" s="73"/>
    </row>
    <row r="448" spans="2:16"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3"/>
      <c r="P448" s="73"/>
    </row>
    <row r="449" spans="2:16"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3"/>
      <c r="P449" s="73"/>
    </row>
    <row r="450" spans="2:16"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3"/>
      <c r="P450" s="73"/>
    </row>
    <row r="451" spans="2:16"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3"/>
      <c r="P451" s="73"/>
    </row>
    <row r="452" spans="2:16"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3"/>
      <c r="P452" s="73"/>
    </row>
    <row r="453" spans="2:16"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3"/>
      <c r="P453" s="73"/>
    </row>
    <row r="454" spans="2:16"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3"/>
      <c r="P454" s="73"/>
    </row>
    <row r="455" spans="2:16"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3"/>
      <c r="P455" s="73"/>
    </row>
    <row r="456" spans="2:16"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3"/>
      <c r="P456" s="73"/>
    </row>
    <row r="457" spans="2:16"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3"/>
      <c r="P457" s="73"/>
    </row>
    <row r="458" spans="2:16"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3"/>
      <c r="P458" s="73"/>
    </row>
    <row r="459" spans="2:16"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3"/>
      <c r="P459" s="73"/>
    </row>
    <row r="460" spans="2:16"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3"/>
      <c r="P460" s="73"/>
    </row>
    <row r="461" spans="2:16"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3"/>
      <c r="P461" s="73"/>
    </row>
    <row r="462" spans="2:16"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3"/>
      <c r="P462" s="73"/>
    </row>
    <row r="463" spans="2:16"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3"/>
      <c r="P463" s="73"/>
    </row>
    <row r="464" spans="2:16"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3"/>
      <c r="P464" s="73"/>
    </row>
    <row r="465" spans="2:16"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3"/>
      <c r="P465" s="73"/>
    </row>
    <row r="466" spans="2:16"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3"/>
      <c r="P466" s="73"/>
    </row>
    <row r="467" spans="2:16"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3"/>
      <c r="P467" s="73"/>
    </row>
    <row r="468" spans="2:16"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3"/>
      <c r="P468" s="73"/>
    </row>
    <row r="469" spans="2:16"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3"/>
      <c r="P469" s="73"/>
    </row>
    <row r="470" spans="2:16"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3"/>
      <c r="P470" s="73"/>
    </row>
    <row r="471" spans="2:16"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3"/>
      <c r="P471" s="73"/>
    </row>
    <row r="472" spans="2:16"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3"/>
      <c r="P472" s="73"/>
    </row>
    <row r="473" spans="2:16"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3"/>
      <c r="P473" s="73"/>
    </row>
    <row r="474" spans="2:16"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3"/>
      <c r="P474" s="73"/>
    </row>
    <row r="475" spans="2:16"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3"/>
      <c r="P475" s="73"/>
    </row>
    <row r="476" spans="2:16"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3"/>
      <c r="P476" s="73"/>
    </row>
    <row r="477" spans="2:16"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3"/>
      <c r="P477" s="73"/>
    </row>
    <row r="478" spans="2:16"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3"/>
      <c r="P478" s="73"/>
    </row>
    <row r="479" spans="2:16"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3"/>
      <c r="P479" s="73"/>
    </row>
    <row r="480" spans="2:16"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3"/>
      <c r="P480" s="73"/>
    </row>
    <row r="481" spans="2:16"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3"/>
      <c r="P481" s="73"/>
    </row>
    <row r="482" spans="2:16"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3"/>
      <c r="P482" s="73"/>
    </row>
    <row r="483" spans="2:16"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3"/>
      <c r="P483" s="73"/>
    </row>
    <row r="484" spans="2:16"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3"/>
      <c r="P484" s="73"/>
    </row>
    <row r="485" spans="2:16"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3"/>
      <c r="P485" s="73"/>
    </row>
    <row r="486" spans="2:16"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3"/>
      <c r="P486" s="73"/>
    </row>
    <row r="487" spans="2:16"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3"/>
      <c r="P487" s="73"/>
    </row>
    <row r="488" spans="2:16"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3"/>
      <c r="P488" s="73"/>
    </row>
    <row r="489" spans="2:16"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3"/>
      <c r="P489" s="73"/>
    </row>
    <row r="490" spans="2:16"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3"/>
      <c r="P490" s="73"/>
    </row>
    <row r="491" spans="2:16"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3"/>
      <c r="P491" s="73"/>
    </row>
    <row r="492" spans="2:16"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3"/>
      <c r="P492" s="73"/>
    </row>
    <row r="493" spans="2:16"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3"/>
      <c r="P493" s="73"/>
    </row>
    <row r="494" spans="2:16"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3"/>
      <c r="P494" s="73"/>
    </row>
    <row r="495" spans="2:16"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3"/>
      <c r="P495" s="73"/>
    </row>
    <row r="496" spans="2:16"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3"/>
      <c r="P496" s="73"/>
    </row>
    <row r="497" spans="2:16"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3"/>
      <c r="P497" s="73"/>
    </row>
    <row r="498" spans="2:16"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3"/>
      <c r="P498" s="73"/>
    </row>
    <row r="499" spans="2:16"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3"/>
      <c r="P499" s="73"/>
    </row>
    <row r="500" spans="2:16"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3"/>
      <c r="P500" s="73"/>
    </row>
    <row r="501" spans="2:16"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3"/>
      <c r="P501" s="73"/>
    </row>
    <row r="502" spans="2:16"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3"/>
      <c r="P502" s="73"/>
    </row>
    <row r="503" spans="2:16"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3"/>
      <c r="P503" s="73"/>
    </row>
    <row r="504" spans="2:16"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3"/>
      <c r="P504" s="73"/>
    </row>
    <row r="505" spans="2:16"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3"/>
      <c r="P505" s="73"/>
    </row>
    <row r="506" spans="2:16"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3"/>
      <c r="P506" s="73"/>
    </row>
    <row r="507" spans="2:16"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3"/>
      <c r="P507" s="73"/>
    </row>
    <row r="508" spans="2:16"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3"/>
      <c r="P508" s="73"/>
    </row>
    <row r="509" spans="2:16"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3"/>
      <c r="P509" s="73"/>
    </row>
    <row r="510" spans="2:16"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3"/>
      <c r="P510" s="73"/>
    </row>
    <row r="511" spans="2:16"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3"/>
      <c r="P511" s="73"/>
    </row>
    <row r="512" spans="2:16"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3"/>
      <c r="P512" s="73"/>
    </row>
    <row r="513" spans="2:16"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3"/>
      <c r="P513" s="73"/>
    </row>
    <row r="514" spans="2:16"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3"/>
      <c r="P514" s="73"/>
    </row>
    <row r="515" spans="2:16"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3"/>
      <c r="P515" s="73"/>
    </row>
    <row r="516" spans="2:16"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3"/>
      <c r="P516" s="73"/>
    </row>
    <row r="517" spans="2:16"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3"/>
      <c r="P517" s="73"/>
    </row>
    <row r="518" spans="2:16"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3"/>
      <c r="P518" s="73"/>
    </row>
    <row r="519" spans="2:16"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3"/>
      <c r="P519" s="73"/>
    </row>
    <row r="520" spans="2:16"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3"/>
      <c r="P520" s="73"/>
    </row>
    <row r="521" spans="2:16"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3"/>
      <c r="P521" s="73"/>
    </row>
    <row r="522" spans="2:16"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3"/>
      <c r="P522" s="73"/>
    </row>
    <row r="523" spans="2:16"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3"/>
      <c r="P523" s="73"/>
    </row>
    <row r="524" spans="2:16"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3"/>
      <c r="P524" s="73"/>
    </row>
    <row r="525" spans="2:16"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3"/>
      <c r="P525" s="73"/>
    </row>
    <row r="526" spans="2:16"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3"/>
      <c r="P526" s="73"/>
    </row>
    <row r="527" spans="2:16"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3"/>
      <c r="P527" s="73"/>
    </row>
    <row r="528" spans="2:16"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3"/>
      <c r="P528" s="73"/>
    </row>
    <row r="529" spans="2:16"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3"/>
      <c r="P529" s="73"/>
    </row>
    <row r="530" spans="2:16"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3"/>
      <c r="P530" s="73"/>
    </row>
    <row r="531" spans="2:16"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3"/>
      <c r="P531" s="73"/>
    </row>
    <row r="532" spans="2:16"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3"/>
      <c r="P532" s="73"/>
    </row>
    <row r="533" spans="2:16"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3"/>
      <c r="P533" s="73"/>
    </row>
    <row r="534" spans="2:16"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3"/>
      <c r="P534" s="73"/>
    </row>
    <row r="535" spans="2:16"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3"/>
      <c r="P535" s="73"/>
    </row>
    <row r="536" spans="2:16"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3"/>
      <c r="P536" s="73"/>
    </row>
    <row r="537" spans="2:16"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3"/>
      <c r="P537" s="73"/>
    </row>
    <row r="538" spans="2:16"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3"/>
      <c r="P538" s="73"/>
    </row>
    <row r="539" spans="2:16"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3"/>
      <c r="P539" s="73"/>
    </row>
    <row r="540" spans="2:16"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3"/>
      <c r="P540" s="73"/>
    </row>
    <row r="541" spans="2:16"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3"/>
      <c r="P541" s="73"/>
    </row>
    <row r="542" spans="2:16"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3"/>
      <c r="P542" s="73"/>
    </row>
    <row r="543" spans="2:16"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3"/>
      <c r="P543" s="73"/>
    </row>
    <row r="544" spans="2:16"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3"/>
      <c r="P544" s="73"/>
    </row>
    <row r="545" spans="2:16"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3"/>
      <c r="P545" s="73"/>
    </row>
    <row r="546" spans="2:16"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3"/>
      <c r="P546" s="73"/>
    </row>
    <row r="547" spans="2:16"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3"/>
      <c r="P547" s="73"/>
    </row>
    <row r="548" spans="2:16"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3"/>
      <c r="P548" s="73"/>
    </row>
    <row r="549" spans="2:16"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3"/>
      <c r="P549" s="73"/>
    </row>
    <row r="550" spans="2:16"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3"/>
      <c r="P550" s="73"/>
    </row>
    <row r="551" spans="2:16"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3"/>
      <c r="P551" s="73"/>
    </row>
    <row r="552" spans="2:16"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3"/>
      <c r="P552" s="73"/>
    </row>
    <row r="553" spans="2:16"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3"/>
      <c r="P553" s="73"/>
    </row>
    <row r="554" spans="2:16"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3"/>
      <c r="P554" s="73"/>
    </row>
    <row r="555" spans="2:16"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3"/>
      <c r="P555" s="73"/>
    </row>
    <row r="556" spans="2:16"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3"/>
      <c r="P556" s="73"/>
    </row>
    <row r="557" spans="2:16"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3"/>
      <c r="P557" s="73"/>
    </row>
    <row r="558" spans="2:16"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3"/>
      <c r="P558" s="73"/>
    </row>
    <row r="559" spans="2:16"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3"/>
      <c r="P559" s="73"/>
    </row>
    <row r="560" spans="2:16"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3"/>
      <c r="P560" s="73"/>
    </row>
    <row r="561" spans="2:16"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3"/>
      <c r="P561" s="73"/>
    </row>
    <row r="562" spans="2:16"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3"/>
      <c r="P562" s="73"/>
    </row>
    <row r="563" spans="2:16"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3"/>
      <c r="P563" s="73"/>
    </row>
    <row r="564" spans="2:16"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3"/>
      <c r="P564" s="73"/>
    </row>
    <row r="565" spans="2:16"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3"/>
      <c r="P565" s="73"/>
    </row>
    <row r="566" spans="2:16"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3"/>
      <c r="P566" s="73"/>
    </row>
    <row r="567" spans="2:16"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3"/>
      <c r="P567" s="73"/>
    </row>
    <row r="568" spans="2:16"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3"/>
      <c r="P568" s="73"/>
    </row>
    <row r="569" spans="2:16"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3"/>
      <c r="P569" s="73"/>
    </row>
    <row r="570" spans="2:16"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3"/>
      <c r="P570" s="73"/>
    </row>
    <row r="571" spans="2:16"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3"/>
      <c r="P571" s="73"/>
    </row>
    <row r="572" spans="2:16"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3"/>
      <c r="P572" s="73"/>
    </row>
    <row r="573" spans="2:16"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3"/>
      <c r="P573" s="73"/>
    </row>
    <row r="574" spans="2:16"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3"/>
      <c r="P574" s="73"/>
    </row>
    <row r="575" spans="2:16"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3"/>
      <c r="P575" s="73"/>
    </row>
    <row r="576" spans="2:16"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3"/>
      <c r="P576" s="73"/>
    </row>
    <row r="577" spans="2:16"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3"/>
      <c r="P577" s="73"/>
    </row>
    <row r="578" spans="2:16"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3"/>
      <c r="P578" s="73"/>
    </row>
    <row r="579" spans="2:16"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3"/>
      <c r="P579" s="73"/>
    </row>
    <row r="580" spans="2:16"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3"/>
      <c r="P580" s="73"/>
    </row>
    <row r="581" spans="2:16"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3"/>
      <c r="P581" s="73"/>
    </row>
    <row r="582" spans="2:16"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3"/>
      <c r="P582" s="73"/>
    </row>
    <row r="583" spans="2:16"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3"/>
      <c r="P583" s="73"/>
    </row>
    <row r="584" spans="2:16"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3"/>
      <c r="P584" s="73"/>
    </row>
    <row r="585" spans="2:16"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3"/>
      <c r="P585" s="73"/>
    </row>
    <row r="586" spans="2:16"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3"/>
      <c r="P586" s="73"/>
    </row>
    <row r="587" spans="2:16"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3"/>
      <c r="P587" s="73"/>
    </row>
    <row r="588" spans="2:16"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3"/>
      <c r="P588" s="73"/>
    </row>
    <row r="589" spans="2:16"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3"/>
      <c r="P589" s="73"/>
    </row>
    <row r="590" spans="2:16"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3"/>
      <c r="P590" s="73"/>
    </row>
    <row r="591" spans="2:16"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56"/>
      <c r="P591" s="56"/>
    </row>
    <row r="592" spans="2:16"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56"/>
      <c r="P592" s="56"/>
    </row>
    <row r="593" spans="2:16"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56"/>
      <c r="P593" s="56"/>
    </row>
    <row r="594" spans="2:16"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56"/>
      <c r="P594" s="56"/>
    </row>
    <row r="595" spans="2:16"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56"/>
      <c r="P595" s="56"/>
    </row>
    <row r="596" spans="2:16"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56"/>
      <c r="P596" s="56"/>
    </row>
    <row r="597" spans="2:16"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56"/>
      <c r="P597" s="56"/>
    </row>
    <row r="598" spans="2:16"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56"/>
      <c r="P598" s="56"/>
    </row>
    <row r="599" spans="2:16"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56"/>
      <c r="P599" s="56"/>
    </row>
    <row r="600" spans="2:16"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56"/>
      <c r="P600" s="56"/>
    </row>
    <row r="601" spans="2:16"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56"/>
      <c r="P601" s="56"/>
    </row>
    <row r="602" spans="2:16"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56"/>
      <c r="P602" s="56"/>
    </row>
    <row r="603" spans="2:16"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56"/>
      <c r="P603" s="56"/>
    </row>
    <row r="604" spans="2:16"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56"/>
      <c r="P604" s="56"/>
    </row>
    <row r="605" spans="2:16"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56"/>
      <c r="P605" s="56"/>
    </row>
    <row r="606" spans="2:16"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56"/>
      <c r="P606" s="56"/>
    </row>
    <row r="607" spans="2:16"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56"/>
      <c r="P607" s="56"/>
    </row>
    <row r="608" spans="2:16"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56"/>
      <c r="P608" s="56"/>
    </row>
    <row r="609" spans="2:16"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56"/>
      <c r="P609" s="56"/>
    </row>
    <row r="610" spans="2:16"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56"/>
      <c r="P610" s="56"/>
    </row>
    <row r="611" spans="2:16"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56"/>
      <c r="P611" s="56"/>
    </row>
    <row r="612" spans="2:16"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56"/>
      <c r="P612" s="56"/>
    </row>
    <row r="613" spans="2:16"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56"/>
      <c r="P613" s="56"/>
    </row>
    <row r="614" spans="2:16"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56"/>
      <c r="P614" s="56"/>
    </row>
    <row r="615" spans="2:16"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56"/>
      <c r="P615" s="56"/>
    </row>
    <row r="616" spans="2:16"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56"/>
      <c r="P616" s="56"/>
    </row>
    <row r="617" spans="2:16"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56"/>
      <c r="P617" s="56"/>
    </row>
    <row r="618" spans="2:16"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56"/>
      <c r="P618" s="56"/>
    </row>
    <row r="619" spans="2:16"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56"/>
      <c r="P619" s="56"/>
    </row>
    <row r="620" spans="2:16"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56"/>
      <c r="P620" s="56"/>
    </row>
    <row r="621" spans="2:16"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56"/>
      <c r="P621" s="56"/>
    </row>
    <row r="622" spans="2:16"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56"/>
      <c r="P622" s="56"/>
    </row>
    <row r="623" spans="2:16"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56"/>
      <c r="P623" s="56"/>
    </row>
    <row r="624" spans="2:16"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56"/>
      <c r="P624" s="56"/>
    </row>
    <row r="625" spans="2:16"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56"/>
      <c r="P625" s="56"/>
    </row>
    <row r="626" spans="2:16"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56"/>
      <c r="P626" s="56"/>
    </row>
    <row r="627" spans="2:16"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56"/>
      <c r="P627" s="56"/>
    </row>
    <row r="628" spans="2:16"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56"/>
      <c r="P628" s="56"/>
    </row>
    <row r="629" spans="2:16"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56"/>
      <c r="P629" s="56"/>
    </row>
    <row r="630" spans="2:16"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56"/>
      <c r="P630" s="56"/>
    </row>
    <row r="631" spans="2:16"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56"/>
      <c r="P631" s="56"/>
    </row>
    <row r="632" spans="2:16"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56"/>
      <c r="P632" s="56"/>
    </row>
    <row r="633" spans="2:16"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56"/>
      <c r="P633" s="56"/>
    </row>
    <row r="634" spans="2:16"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56"/>
      <c r="P634" s="56"/>
    </row>
    <row r="635" spans="2:16"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56"/>
      <c r="P635" s="56"/>
    </row>
    <row r="636" spans="2:16"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56"/>
      <c r="P636" s="56"/>
    </row>
    <row r="637" spans="2:16"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56"/>
      <c r="P637" s="56"/>
    </row>
    <row r="638" spans="2:16"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56"/>
      <c r="P638" s="56"/>
    </row>
    <row r="639" spans="2:16"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56"/>
      <c r="P639" s="56"/>
    </row>
    <row r="640" spans="2:16"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56"/>
      <c r="P640" s="56"/>
    </row>
    <row r="641" spans="2:16"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56"/>
      <c r="P641" s="56"/>
    </row>
    <row r="642" spans="2:16"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56"/>
      <c r="P642" s="56"/>
    </row>
    <row r="643" spans="2:16"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56"/>
      <c r="P643" s="56"/>
    </row>
    <row r="644" spans="2:16"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56"/>
      <c r="P644" s="56"/>
    </row>
    <row r="645" spans="2:16"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56"/>
      <c r="P645" s="56"/>
    </row>
    <row r="646" spans="2:16"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56"/>
      <c r="P646" s="56"/>
    </row>
    <row r="647" spans="2:16"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56"/>
      <c r="P647" s="56"/>
    </row>
    <row r="648" spans="2:16"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56"/>
      <c r="P648" s="56"/>
    </row>
    <row r="649" spans="2:16"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56"/>
      <c r="P649" s="56"/>
    </row>
    <row r="650" spans="2:16"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56"/>
      <c r="P650" s="56"/>
    </row>
    <row r="651" spans="2:16"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56"/>
      <c r="P651" s="56"/>
    </row>
    <row r="652" spans="2:16"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56"/>
      <c r="P652" s="56"/>
    </row>
    <row r="653" spans="2:16"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56"/>
      <c r="P653" s="56"/>
    </row>
    <row r="654" spans="2:16"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56"/>
      <c r="P654" s="56"/>
    </row>
    <row r="655" spans="2:16"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56"/>
      <c r="P655" s="56"/>
    </row>
    <row r="656" spans="2:16"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56"/>
      <c r="P656" s="56"/>
    </row>
    <row r="657" spans="2:16"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56"/>
      <c r="P657" s="56"/>
    </row>
    <row r="658" spans="2:16"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56"/>
      <c r="P658" s="56"/>
    </row>
    <row r="659" spans="2:16"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56"/>
      <c r="P659" s="56"/>
    </row>
    <row r="660" spans="2:16"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56"/>
      <c r="P660" s="56"/>
    </row>
    <row r="661" spans="2:16"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56"/>
      <c r="P661" s="56"/>
    </row>
    <row r="662" spans="2:16"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56"/>
      <c r="P662" s="56"/>
    </row>
    <row r="663" spans="2:16"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56"/>
      <c r="P663" s="56"/>
    </row>
    <row r="664" spans="2:16"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56"/>
      <c r="P664" s="56"/>
    </row>
    <row r="665" spans="2:16"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56"/>
      <c r="P665" s="56"/>
    </row>
    <row r="666" spans="2:16"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56"/>
      <c r="P666" s="56"/>
    </row>
    <row r="667" spans="2:16"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56"/>
      <c r="P667" s="56"/>
    </row>
    <row r="668" spans="2:16"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56"/>
      <c r="P668" s="56"/>
    </row>
    <row r="669" spans="2:16"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56"/>
      <c r="P669" s="56"/>
    </row>
    <row r="670" spans="2:16"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56"/>
      <c r="P670" s="56"/>
    </row>
    <row r="671" spans="2:16"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56"/>
      <c r="P671" s="56"/>
    </row>
    <row r="672" spans="2:16"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56"/>
      <c r="P672" s="56"/>
    </row>
    <row r="673" spans="2:16"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56"/>
      <c r="P673" s="56"/>
    </row>
    <row r="674" spans="2:16"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56"/>
      <c r="P674" s="56"/>
    </row>
    <row r="675" spans="2:16"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56"/>
      <c r="P675" s="56"/>
    </row>
    <row r="676" spans="2:16"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56"/>
      <c r="P676" s="56"/>
    </row>
    <row r="677" spans="2:16"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56"/>
      <c r="P677" s="56"/>
    </row>
    <row r="678" spans="2:16"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56"/>
      <c r="P678" s="56"/>
    </row>
    <row r="679" spans="2:16"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56"/>
      <c r="P679" s="56"/>
    </row>
    <row r="680" spans="2:16"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56"/>
      <c r="P680" s="56"/>
    </row>
    <row r="681" spans="2:16"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56"/>
      <c r="P681" s="56"/>
    </row>
    <row r="682" spans="2:16"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56"/>
      <c r="P682" s="56"/>
    </row>
    <row r="683" spans="2:16"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56"/>
      <c r="P683" s="56"/>
    </row>
    <row r="684" spans="2:16"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56"/>
      <c r="P684" s="56"/>
    </row>
    <row r="685" spans="2:16"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56"/>
      <c r="P685" s="56"/>
    </row>
    <row r="686" spans="2:16"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56"/>
      <c r="P686" s="56"/>
    </row>
    <row r="687" spans="2:16"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56"/>
      <c r="P687" s="56"/>
    </row>
    <row r="688" spans="2:16"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56"/>
      <c r="P688" s="56"/>
    </row>
    <row r="689" spans="2:16"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56"/>
      <c r="P689" s="56"/>
    </row>
    <row r="690" spans="2:16"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56"/>
      <c r="P690" s="56"/>
    </row>
    <row r="691" spans="2:16"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56"/>
      <c r="P691" s="56"/>
    </row>
    <row r="692" spans="2:16"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56"/>
      <c r="P692" s="56"/>
    </row>
    <row r="693" spans="2:16"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56"/>
      <c r="P693" s="56"/>
    </row>
    <row r="694" spans="2:16"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56"/>
      <c r="P694" s="56"/>
    </row>
    <row r="695" spans="2:16"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56"/>
      <c r="P695" s="56"/>
    </row>
    <row r="696" spans="2:16"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56"/>
      <c r="P696" s="56"/>
    </row>
    <row r="697" spans="2:16"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56"/>
      <c r="P697" s="56"/>
    </row>
    <row r="698" spans="2:16"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56"/>
      <c r="P698" s="56"/>
    </row>
    <row r="699" spans="2:16"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56"/>
      <c r="P699" s="56"/>
    </row>
    <row r="700" spans="2:16"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56"/>
      <c r="P700" s="56"/>
    </row>
    <row r="701" spans="2:16"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56"/>
      <c r="P701" s="56"/>
    </row>
    <row r="702" spans="2:16"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56"/>
      <c r="P702" s="56"/>
    </row>
    <row r="703" spans="2:16"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56"/>
      <c r="P703" s="56"/>
    </row>
    <row r="704" spans="2:16"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56"/>
      <c r="P704" s="56"/>
    </row>
    <row r="705" spans="2:16"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56"/>
      <c r="P705" s="56"/>
    </row>
    <row r="706" spans="2:16"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56"/>
      <c r="P706" s="56"/>
    </row>
    <row r="707" spans="2:16"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56"/>
      <c r="P707" s="56"/>
    </row>
    <row r="708" spans="2:16"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56"/>
      <c r="P708" s="56"/>
    </row>
    <row r="709" spans="2:16"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56"/>
      <c r="P709" s="56"/>
    </row>
    <row r="710" spans="2:16"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56"/>
      <c r="P710" s="56"/>
    </row>
    <row r="711" spans="2:16"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56"/>
      <c r="P711" s="56"/>
    </row>
    <row r="712" spans="2:16"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56"/>
      <c r="P712" s="56"/>
    </row>
    <row r="713" spans="2:16"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56"/>
      <c r="P713" s="56"/>
    </row>
    <row r="714" spans="2:16"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56"/>
      <c r="P714" s="56"/>
    </row>
    <row r="715" spans="2:16"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56"/>
      <c r="P715" s="56"/>
    </row>
    <row r="716" spans="2:16"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56"/>
      <c r="P716" s="56"/>
    </row>
    <row r="717" spans="2:16"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56"/>
      <c r="P717" s="56"/>
    </row>
    <row r="718" spans="2:16"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56"/>
      <c r="P718" s="56"/>
    </row>
    <row r="719" spans="2:16"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56"/>
      <c r="P719" s="56"/>
    </row>
    <row r="720" spans="2:16"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56"/>
      <c r="P720" s="56"/>
    </row>
    <row r="721" spans="2:16"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56"/>
      <c r="P721" s="56"/>
    </row>
    <row r="722" spans="2:16"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56"/>
      <c r="P722" s="56"/>
    </row>
    <row r="723" spans="2:16"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56"/>
      <c r="P723" s="56"/>
    </row>
    <row r="724" spans="2:16"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56"/>
      <c r="P724" s="56"/>
    </row>
    <row r="725" spans="2:16"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56"/>
      <c r="P725" s="56"/>
    </row>
    <row r="726" spans="2:16"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56"/>
      <c r="P726" s="56"/>
    </row>
    <row r="727" spans="2:16"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56"/>
      <c r="P727" s="56"/>
    </row>
    <row r="728" spans="2:16"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56"/>
      <c r="P728" s="56"/>
    </row>
    <row r="729" spans="2:16"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56"/>
      <c r="P729" s="56"/>
    </row>
    <row r="730" spans="2:16"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56"/>
      <c r="P730" s="56"/>
    </row>
    <row r="731" spans="2:16"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56"/>
      <c r="P731" s="56"/>
    </row>
    <row r="732" spans="2:16"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56"/>
      <c r="P732" s="56"/>
    </row>
    <row r="733" spans="2:16"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56"/>
      <c r="P733" s="56"/>
    </row>
    <row r="734" spans="2:16"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56"/>
      <c r="P734" s="56"/>
    </row>
    <row r="735" spans="2:16"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56"/>
      <c r="P735" s="56"/>
    </row>
    <row r="736" spans="2:16"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56"/>
      <c r="P736" s="56"/>
    </row>
    <row r="737" spans="2:16"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56"/>
      <c r="P737" s="56"/>
    </row>
    <row r="738" spans="2:16"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56"/>
      <c r="P738" s="56"/>
    </row>
    <row r="739" spans="2:16"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56"/>
      <c r="P739" s="56"/>
    </row>
    <row r="740" spans="2:16"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56"/>
      <c r="P740" s="56"/>
    </row>
    <row r="741" spans="2:16"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56"/>
      <c r="P741" s="56"/>
    </row>
    <row r="742" spans="2:16"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56"/>
      <c r="P742" s="56"/>
    </row>
    <row r="743" spans="2:16"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56"/>
      <c r="P743" s="56"/>
    </row>
    <row r="744" spans="2:16"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56"/>
      <c r="P744" s="56"/>
    </row>
    <row r="745" spans="2:16"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56"/>
      <c r="P745" s="56"/>
    </row>
    <row r="746" spans="2:16"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56"/>
      <c r="P746" s="56"/>
    </row>
    <row r="747" spans="2:16"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56"/>
      <c r="P747" s="56"/>
    </row>
    <row r="748" spans="2:16"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56"/>
      <c r="P748" s="56"/>
    </row>
    <row r="749" spans="2:16"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56"/>
      <c r="P749" s="56"/>
    </row>
    <row r="750" spans="2:16"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56"/>
      <c r="P750" s="56"/>
    </row>
    <row r="751" spans="2:16"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56"/>
      <c r="P751" s="56"/>
    </row>
    <row r="752" spans="2:16"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56"/>
      <c r="P752" s="56"/>
    </row>
    <row r="753" spans="2:16"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56"/>
      <c r="P753" s="56"/>
    </row>
    <row r="754" spans="2:16"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56"/>
      <c r="P754" s="56"/>
    </row>
    <row r="755" spans="2:16"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56"/>
      <c r="P755" s="56"/>
    </row>
    <row r="756" spans="2:16"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56"/>
      <c r="P756" s="56"/>
    </row>
    <row r="757" spans="2:16"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56"/>
      <c r="P757" s="56"/>
    </row>
    <row r="758" spans="2:16"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56"/>
      <c r="P758" s="56"/>
    </row>
    <row r="759" spans="2:16"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56"/>
      <c r="P759" s="56"/>
    </row>
    <row r="760" spans="2:16"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56"/>
      <c r="P760" s="56"/>
    </row>
    <row r="761" spans="2:16"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56"/>
      <c r="P761" s="56"/>
    </row>
    <row r="762" spans="2:16"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56"/>
      <c r="P762" s="56"/>
    </row>
    <row r="763" spans="2:16"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56"/>
      <c r="P763" s="56"/>
    </row>
    <row r="764" spans="2:16"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56"/>
      <c r="P764" s="56"/>
    </row>
    <row r="765" spans="2:16"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56"/>
      <c r="P765" s="56"/>
    </row>
    <row r="766" spans="2:16"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56"/>
      <c r="P766" s="56"/>
    </row>
    <row r="767" spans="2:16"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56"/>
      <c r="P767" s="56"/>
    </row>
    <row r="768" spans="2:16"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56"/>
      <c r="P768" s="56"/>
    </row>
    <row r="769" spans="2:16"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56"/>
      <c r="P769" s="56"/>
    </row>
    <row r="770" spans="2:16"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56"/>
      <c r="P770" s="56"/>
    </row>
    <row r="771" spans="2:16"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56"/>
      <c r="P771" s="56"/>
    </row>
    <row r="772" spans="2:16"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56"/>
      <c r="P772" s="56"/>
    </row>
    <row r="773" spans="2:16"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56"/>
      <c r="P773" s="56"/>
    </row>
    <row r="774" spans="2:16"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56"/>
      <c r="P774" s="56"/>
    </row>
    <row r="775" spans="2:16"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56"/>
      <c r="P775" s="56"/>
    </row>
    <row r="776" spans="2:16"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56"/>
      <c r="P776" s="56"/>
    </row>
    <row r="777" spans="2:16"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56"/>
      <c r="P777" s="56"/>
    </row>
    <row r="778" spans="2:16"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56"/>
      <c r="P778" s="56"/>
    </row>
    <row r="779" spans="2:16"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56"/>
      <c r="P779" s="56"/>
    </row>
    <row r="780" spans="2:16"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56"/>
      <c r="P780" s="56"/>
    </row>
    <row r="781" spans="2:16"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56"/>
      <c r="P781" s="56"/>
    </row>
    <row r="782" spans="2:16"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56"/>
      <c r="P782" s="56"/>
    </row>
    <row r="783" spans="2:16"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56"/>
      <c r="P783" s="56"/>
    </row>
    <row r="784" spans="2:16"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56"/>
      <c r="P784" s="56"/>
    </row>
    <row r="785" spans="2:16"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56"/>
      <c r="P785" s="56"/>
    </row>
    <row r="786" spans="2:16"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56"/>
      <c r="P786" s="56"/>
    </row>
    <row r="787" spans="2:16"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56"/>
      <c r="P787" s="56"/>
    </row>
    <row r="788" spans="2:16"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56"/>
      <c r="P788" s="56"/>
    </row>
    <row r="789" spans="2:16"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56"/>
      <c r="P789" s="56"/>
    </row>
    <row r="790" spans="2:16"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56"/>
      <c r="P790" s="56"/>
    </row>
    <row r="791" spans="2:16"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56"/>
      <c r="P791" s="56"/>
    </row>
    <row r="792" spans="2:16"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56"/>
      <c r="P792" s="56"/>
    </row>
    <row r="793" spans="2:16"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56"/>
      <c r="P793" s="56"/>
    </row>
    <row r="794" spans="2:16"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56"/>
      <c r="P794" s="56"/>
    </row>
    <row r="795" spans="2:16"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56"/>
      <c r="P795" s="56"/>
    </row>
    <row r="796" spans="2:16"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56"/>
      <c r="P796" s="56"/>
    </row>
    <row r="797" spans="2:16"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56"/>
      <c r="P797" s="56"/>
    </row>
    <row r="798" spans="2:16"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56"/>
      <c r="P798" s="56"/>
    </row>
    <row r="799" spans="2:16"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56"/>
      <c r="P799" s="56"/>
    </row>
    <row r="800" spans="2:16"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56"/>
      <c r="P800" s="56"/>
    </row>
    <row r="801" spans="2:16"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56"/>
      <c r="P801" s="56"/>
    </row>
    <row r="802" spans="2:16"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56"/>
      <c r="P802" s="56"/>
    </row>
    <row r="803" spans="2:16"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56"/>
      <c r="P803" s="56"/>
    </row>
    <row r="804" spans="2:16"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56"/>
      <c r="P804" s="56"/>
    </row>
    <row r="805" spans="2:16"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56"/>
      <c r="P805" s="56"/>
    </row>
    <row r="806" spans="2:16"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56"/>
      <c r="P806" s="56"/>
    </row>
    <row r="807" spans="2:16"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56"/>
      <c r="P807" s="56"/>
    </row>
    <row r="808" spans="2:16"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56"/>
      <c r="P808" s="56"/>
    </row>
    <row r="809" spans="2:16"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56"/>
      <c r="P809" s="56"/>
    </row>
    <row r="810" spans="2:16"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56"/>
      <c r="P810" s="56"/>
    </row>
    <row r="811" spans="2:16"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56"/>
      <c r="P811" s="56"/>
    </row>
    <row r="812" spans="2:16"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56"/>
      <c r="P812" s="56"/>
    </row>
    <row r="813" spans="2:16"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56"/>
      <c r="P813" s="56"/>
    </row>
    <row r="814" spans="2:16"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56"/>
      <c r="P814" s="56"/>
    </row>
    <row r="815" spans="2:16"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56"/>
      <c r="P815" s="56"/>
    </row>
    <row r="816" spans="2:16"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56"/>
      <c r="P816" s="56"/>
    </row>
    <row r="817" spans="2:16"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56"/>
      <c r="P817" s="56"/>
    </row>
    <row r="818" spans="2:16"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56"/>
      <c r="P818" s="56"/>
    </row>
    <row r="819" spans="2:16"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56"/>
      <c r="P819" s="56"/>
    </row>
    <row r="820" spans="2:16"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56"/>
      <c r="P820" s="56"/>
    </row>
    <row r="821" spans="2:16"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56"/>
      <c r="P821" s="56"/>
    </row>
    <row r="822" spans="2:16"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56"/>
      <c r="P822" s="56"/>
    </row>
    <row r="823" spans="2:16"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56"/>
      <c r="P823" s="56"/>
    </row>
    <row r="824" spans="2:16"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56"/>
      <c r="P824" s="56"/>
    </row>
    <row r="825" spans="2:16"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56"/>
      <c r="P825" s="56"/>
    </row>
    <row r="826" spans="2:16"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56"/>
      <c r="P826" s="56"/>
    </row>
    <row r="827" spans="2:16"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56"/>
      <c r="P827" s="56"/>
    </row>
    <row r="828" spans="2:16"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56"/>
      <c r="P828" s="56"/>
    </row>
    <row r="829" spans="2:16"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56"/>
      <c r="P829" s="56"/>
    </row>
    <row r="830" spans="2:16"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56"/>
      <c r="P830" s="56"/>
    </row>
    <row r="831" spans="2:16"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56"/>
      <c r="P831" s="56"/>
    </row>
    <row r="832" spans="2:16"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56"/>
      <c r="P832" s="56"/>
    </row>
    <row r="833" spans="2:16"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56"/>
      <c r="P833" s="56"/>
    </row>
    <row r="834" spans="2:16"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56"/>
      <c r="P834" s="56"/>
    </row>
    <row r="835" spans="2:16"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56"/>
      <c r="P835" s="56"/>
    </row>
    <row r="836" spans="2:16"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56"/>
      <c r="P836" s="56"/>
    </row>
    <row r="837" spans="2:16"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56"/>
      <c r="P837" s="56"/>
    </row>
    <row r="838" spans="2:16"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56"/>
      <c r="P838" s="56"/>
    </row>
    <row r="839" spans="2:16"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56"/>
      <c r="P839" s="56"/>
    </row>
    <row r="840" spans="2:16"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56"/>
      <c r="P840" s="56"/>
    </row>
    <row r="841" spans="2:16"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56"/>
      <c r="P841" s="56"/>
    </row>
    <row r="842" spans="2:16"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56"/>
      <c r="P842" s="56"/>
    </row>
    <row r="843" spans="2:16"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56"/>
      <c r="P843" s="56"/>
    </row>
    <row r="844" spans="2:16"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56"/>
      <c r="P844" s="56"/>
    </row>
    <row r="845" spans="2:16"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56"/>
      <c r="P845" s="56"/>
    </row>
    <row r="846" spans="2:16"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56"/>
      <c r="P846" s="56"/>
    </row>
    <row r="847" spans="2:16"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56"/>
      <c r="P847" s="56"/>
    </row>
    <row r="848" spans="2:16"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</row>
    <row r="849" spans="2:14"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</row>
    <row r="850" spans="2:14"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</row>
    <row r="851" spans="2:14"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</row>
    <row r="852" spans="2:14"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</row>
    <row r="853" spans="2:14"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</row>
    <row r="854" spans="2:14"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</row>
    <row r="855" spans="2:14"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</row>
  </sheetData>
  <mergeCells count="11">
    <mergeCell ref="B11:F11"/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</mergeCells>
  <conditionalFormatting sqref="D12:P12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E11"/>
  <sheetViews>
    <sheetView showGridLines="0" zoomScale="80" zoomScaleNormal="80" workbookViewId="0"/>
  </sheetViews>
  <sheetFormatPr defaultColWidth="9.42578125" defaultRowHeight="18.75"/>
  <cols>
    <col min="1" max="1" width="3.85546875" style="3" customWidth="1"/>
    <col min="2" max="2" width="9.42578125" style="3" customWidth="1"/>
    <col min="3" max="3" width="3.5703125" style="3" customWidth="1"/>
    <col min="4" max="4" width="55.42578125" style="3" customWidth="1"/>
    <col min="5" max="5" width="25.85546875" style="3" customWidth="1"/>
    <col min="6" max="6" width="44" style="3" bestFit="1" customWidth="1"/>
    <col min="7" max="7" width="26.5703125" style="3" customWidth="1"/>
    <col min="8" max="8" width="44" style="3" bestFit="1" customWidth="1"/>
    <col min="9" max="9" width="16.5703125" style="3" customWidth="1"/>
    <col min="10" max="10" width="25.5703125" style="3" bestFit="1" customWidth="1"/>
    <col min="11" max="11" width="14" style="3" customWidth="1"/>
    <col min="12" max="12" width="25.5703125" style="3" bestFit="1" customWidth="1"/>
    <col min="13" max="13" width="9.42578125" style="3" customWidth="1"/>
    <col min="14" max="16384" width="9.42578125" style="3"/>
  </cols>
  <sheetData>
    <row r="2" spans="3:5" ht="24">
      <c r="D2" s="28"/>
    </row>
    <row r="4" spans="3:5" ht="24">
      <c r="C4" s="28" t="s">
        <v>30</v>
      </c>
    </row>
    <row r="5" spans="3:5">
      <c r="C5" s="12" t="s">
        <v>860</v>
      </c>
    </row>
    <row r="7" spans="3:5" ht="19.5" thickBot="1">
      <c r="C7" s="15"/>
      <c r="D7" s="75"/>
      <c r="E7" s="76" t="s">
        <v>90</v>
      </c>
    </row>
    <row r="8" spans="3:5" ht="19.5" thickTop="1">
      <c r="C8" s="35">
        <v>1</v>
      </c>
      <c r="D8" s="77" t="s">
        <v>123</v>
      </c>
      <c r="E8" s="603">
        <v>148260003.942</v>
      </c>
    </row>
    <row r="9" spans="3:5">
      <c r="C9" s="35">
        <v>2</v>
      </c>
      <c r="D9" s="78" t="s">
        <v>334</v>
      </c>
      <c r="E9" s="605">
        <v>2.0000000000000001E-4</v>
      </c>
    </row>
    <row r="10" spans="3:5" ht="19.5" thickBot="1">
      <c r="C10" s="79">
        <v>3</v>
      </c>
      <c r="D10" s="80" t="s">
        <v>335</v>
      </c>
      <c r="E10" s="604">
        <v>32930.182999999997</v>
      </c>
    </row>
    <row r="11" spans="3:5" ht="19.5" thickTop="1"/>
  </sheetData>
  <conditionalFormatting sqref="E8:E10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
Załącznik IX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C3:G22"/>
  <sheetViews>
    <sheetView showGridLines="0" zoomScale="80" zoomScaleNormal="80" workbookViewId="0"/>
  </sheetViews>
  <sheetFormatPr defaultColWidth="9.42578125" defaultRowHeight="18.75"/>
  <cols>
    <col min="1" max="1" width="3.5703125" style="3" customWidth="1"/>
    <col min="2" max="2" width="9.42578125" style="3" customWidth="1"/>
    <col min="3" max="3" width="6" style="3" customWidth="1"/>
    <col min="4" max="4" width="73.140625" style="3" customWidth="1"/>
    <col min="5" max="5" width="17.5703125" style="3" customWidth="1"/>
    <col min="6" max="6" width="9.42578125" style="3" customWidth="1"/>
    <col min="7" max="16384" width="9.42578125" style="3"/>
  </cols>
  <sheetData>
    <row r="3" spans="3:7" ht="24">
      <c r="C3" s="81" t="s">
        <v>32</v>
      </c>
      <c r="D3" s="82"/>
      <c r="E3" s="82"/>
    </row>
    <row r="4" spans="3:7" ht="24">
      <c r="C4" s="12" t="s">
        <v>860</v>
      </c>
      <c r="D4" s="82"/>
      <c r="E4" s="82"/>
    </row>
    <row r="6" spans="3:7" ht="19.5" thickBot="1">
      <c r="C6" s="83"/>
      <c r="D6" s="83"/>
      <c r="E6" s="15" t="s">
        <v>90</v>
      </c>
    </row>
    <row r="7" spans="3:7" ht="29.25" thickTop="1" thickBot="1">
      <c r="C7" s="16"/>
      <c r="D7" s="16"/>
      <c r="E7" s="47" t="s">
        <v>336</v>
      </c>
    </row>
    <row r="8" spans="3:7" ht="19.5" thickTop="1">
      <c r="C8" s="35">
        <v>1</v>
      </c>
      <c r="D8" s="84" t="s">
        <v>337</v>
      </c>
      <c r="E8" s="386">
        <v>314556757.59100002</v>
      </c>
      <c r="F8" s="85"/>
      <c r="G8" s="38"/>
    </row>
    <row r="9" spans="3:7" ht="25.5">
      <c r="C9" s="35">
        <v>2</v>
      </c>
      <c r="D9" s="84" t="s">
        <v>338</v>
      </c>
      <c r="E9" s="386">
        <v>0</v>
      </c>
      <c r="F9" s="85"/>
      <c r="G9" s="38"/>
    </row>
    <row r="10" spans="3:7" ht="25.5">
      <c r="C10" s="35">
        <v>3</v>
      </c>
      <c r="D10" s="84" t="s">
        <v>339</v>
      </c>
      <c r="E10" s="386">
        <v>0</v>
      </c>
    </row>
    <row r="11" spans="3:7" ht="25.5">
      <c r="C11" s="35">
        <v>4</v>
      </c>
      <c r="D11" s="84" t="s">
        <v>340</v>
      </c>
      <c r="E11" s="386">
        <v>0</v>
      </c>
    </row>
    <row r="12" spans="3:7" ht="38.25">
      <c r="C12" s="35">
        <v>5</v>
      </c>
      <c r="D12" s="84" t="s">
        <v>341</v>
      </c>
      <c r="E12" s="386">
        <v>0</v>
      </c>
    </row>
    <row r="13" spans="3:7" ht="25.5">
      <c r="C13" s="35">
        <v>6</v>
      </c>
      <c r="D13" s="84" t="s">
        <v>342</v>
      </c>
      <c r="E13" s="386">
        <v>0</v>
      </c>
    </row>
    <row r="14" spans="3:7">
      <c r="C14" s="35">
        <v>7</v>
      </c>
      <c r="D14" s="84" t="s">
        <v>343</v>
      </c>
      <c r="E14" s="386">
        <v>0</v>
      </c>
    </row>
    <row r="15" spans="3:7">
      <c r="C15" s="35">
        <v>8</v>
      </c>
      <c r="D15" s="84" t="s">
        <v>344</v>
      </c>
      <c r="E15" s="386">
        <v>121154.94</v>
      </c>
    </row>
    <row r="16" spans="3:7">
      <c r="C16" s="35">
        <v>9</v>
      </c>
      <c r="D16" s="84" t="s">
        <v>345</v>
      </c>
      <c r="E16" s="386">
        <v>407664.03</v>
      </c>
    </row>
    <row r="17" spans="3:5" ht="25.5">
      <c r="C17" s="35">
        <v>10</v>
      </c>
      <c r="D17" s="84" t="s">
        <v>346</v>
      </c>
      <c r="E17" s="386">
        <v>12625380.098999999</v>
      </c>
    </row>
    <row r="18" spans="3:5" ht="25.5">
      <c r="C18" s="35">
        <v>11</v>
      </c>
      <c r="D18" s="84" t="s">
        <v>347</v>
      </c>
      <c r="E18" s="386">
        <v>0</v>
      </c>
    </row>
    <row r="19" spans="3:5" ht="25.5">
      <c r="C19" s="35" t="s">
        <v>144</v>
      </c>
      <c r="D19" s="84" t="s">
        <v>933</v>
      </c>
      <c r="E19" s="386">
        <v>0</v>
      </c>
    </row>
    <row r="20" spans="3:5" ht="25.5">
      <c r="C20" s="35" t="s">
        <v>348</v>
      </c>
      <c r="D20" s="84" t="s">
        <v>349</v>
      </c>
      <c r="E20" s="386">
        <v>0</v>
      </c>
    </row>
    <row r="21" spans="3:5" ht="19.5" thickBot="1">
      <c r="C21" s="35">
        <v>12</v>
      </c>
      <c r="D21" s="84" t="s">
        <v>350</v>
      </c>
      <c r="E21" s="386">
        <v>1154926.1120000482</v>
      </c>
    </row>
    <row r="22" spans="3:5" ht="19.5" thickBot="1">
      <c r="C22" s="86">
        <v>13</v>
      </c>
      <c r="D22" s="87" t="s">
        <v>148</v>
      </c>
      <c r="E22" s="578">
        <v>328865882.77200001</v>
      </c>
    </row>
  </sheetData>
  <pageMargins left="0.70866141732283472" right="0.70866141732283472" top="0.74803149606299213" bottom="0.74803149606299213" header="0.31496062992125978" footer="0.31496062992125978"/>
  <pageSetup paperSize="9" scale="89" orientation="landscape"/>
  <headerFooter>
    <oddHeader>&amp;CPL
Załącznik XI</oddHeader>
    <oddFooter>&amp;C1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40</vt:i4>
      </vt:variant>
    </vt:vector>
  </HeadingPairs>
  <TitlesOfParts>
    <vt:vector size="40" baseType="lpstr">
      <vt:lpstr>INDEKS</vt:lpstr>
      <vt:lpstr>EU OV1</vt:lpstr>
      <vt:lpstr>EU KM1</vt:lpstr>
      <vt:lpstr>EU LI3</vt:lpstr>
      <vt:lpstr>EU CC1</vt:lpstr>
      <vt:lpstr>EU CC2 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CQ1</vt:lpstr>
      <vt:lpstr>EU CQ3</vt:lpstr>
      <vt:lpstr>EU CQ4</vt:lpstr>
      <vt:lpstr>EU CQ5</vt:lpstr>
      <vt:lpstr>EU CR3</vt:lpstr>
      <vt:lpstr>EU CR4</vt:lpstr>
      <vt:lpstr>EU CR5</vt:lpstr>
      <vt:lpstr>EU CCR1</vt:lpstr>
      <vt:lpstr>EU CCR3</vt:lpstr>
      <vt:lpstr>EU CCR5</vt:lpstr>
      <vt:lpstr>EU CCR8</vt:lpstr>
      <vt:lpstr>EU SEC1</vt:lpstr>
      <vt:lpstr>EU SEC3</vt:lpstr>
      <vt:lpstr>EU SEC5</vt:lpstr>
      <vt:lpstr>EU MR1</vt:lpstr>
      <vt:lpstr>EU REM1</vt:lpstr>
      <vt:lpstr>EU REM5</vt:lpstr>
      <vt:lpstr>EU KM2</vt:lpstr>
      <vt:lpstr>EU TLAC1</vt:lpstr>
      <vt:lpstr>EU TLAC3</vt:lpstr>
      <vt:lpstr>EU IRRBB1</vt:lpstr>
      <vt:lpstr>Wzór 1</vt:lpstr>
      <vt:lpstr>Wzór 2</vt:lpstr>
      <vt:lpstr>Wzór 3</vt:lpstr>
      <vt:lpstr>Wzór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2025-07-29T10:54:37Z</dcterms:created>
  <dcterms:modified xsi:type="dcterms:W3CDTF">2025-07-29T10:55:38Z</dcterms:modified>
</cp:coreProperties>
</file>